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30" tabRatio="682" activeTab="8"/>
  </bookViews>
  <sheets>
    <sheet name="Brokenstraw" sheetId="1" r:id="rId1"/>
    <sheet name="Busti" sheetId="2" r:id="rId2"/>
    <sheet name="Celoron" sheetId="3" r:id="rId3"/>
    <sheet name="Kalbfus" sheetId="4" r:id="rId4"/>
    <sheet name="Kane" sheetId="5" r:id="rId5"/>
    <sheet name="Pine Grove" sheetId="6" r:id="rId6"/>
    <sheet name="Randolph" sheetId="7" r:id="rId7"/>
    <sheet name="Sugar Grove" sheetId="8" r:id="rId8"/>
    <sheet name="Team Scores" sheetId="9" r:id="rId9"/>
    <sheet name="Prize Eligible" sheetId="10" r:id="rId10"/>
    <sheet name="All Shooters" sheetId="11" r:id="rId11"/>
    <sheet name="Half Way" sheetId="12" r:id="rId12"/>
  </sheets>
  <definedNames>
    <definedName name="_xlnm.Print_Area" localSheetId="0">'Brokenstraw'!$A$1:$W$43</definedName>
    <definedName name="_xlnm.Print_Area" localSheetId="1">'Busti'!$A$1:$W$36</definedName>
    <definedName name="_xlnm.Print_Area" localSheetId="2">'Celoron'!$A$1:$W$33</definedName>
    <definedName name="_xlnm.Print_Area" localSheetId="3">'Kalbfus'!$A$1:$W$41</definedName>
    <definedName name="_xlnm.Print_Area" localSheetId="5">'Pine Grove'!$A$1:$W$36</definedName>
    <definedName name="_xlnm.Print_Area" localSheetId="6">'Randolph'!$A$1:$W$24</definedName>
    <definedName name="_xlnm.Print_Area" localSheetId="7">'Sugar Grove'!$A$1:$W$39</definedName>
    <definedName name="_xlnm.Print_Area" localSheetId="8">'Team Scores'!$A$1:$S$10</definedName>
  </definedNames>
  <calcPr fullCalcOnLoad="1"/>
</workbook>
</file>

<file path=xl/sharedStrings.xml><?xml version="1.0" encoding="utf-8"?>
<sst xmlns="http://schemas.openxmlformats.org/spreadsheetml/2006/main" count="1082" uniqueCount="361">
  <si>
    <t>Brokenstraw</t>
  </si>
  <si>
    <t>Busti</t>
  </si>
  <si>
    <t>Celeron</t>
  </si>
  <si>
    <t>Kalbfus</t>
  </si>
  <si>
    <t>Pine Grove</t>
  </si>
  <si>
    <t>Randolph</t>
  </si>
  <si>
    <t>Sugar Grove</t>
  </si>
  <si>
    <t>Total</t>
  </si>
  <si>
    <t>Celoron</t>
  </si>
  <si>
    <t>1st Half</t>
  </si>
  <si>
    <t xml:space="preserve">Teams </t>
  </si>
  <si>
    <t>Henry</t>
  </si>
  <si>
    <t>Walker</t>
  </si>
  <si>
    <t xml:space="preserve">Allen </t>
  </si>
  <si>
    <t>John</t>
  </si>
  <si>
    <t>Greg</t>
  </si>
  <si>
    <t>Tom</t>
  </si>
  <si>
    <t>Jim</t>
  </si>
  <si>
    <t>Terry</t>
  </si>
  <si>
    <t>Decker</t>
  </si>
  <si>
    <t>Johnson</t>
  </si>
  <si>
    <t>Kostkas</t>
  </si>
  <si>
    <t>Westerdahl</t>
  </si>
  <si>
    <t>Kirk</t>
  </si>
  <si>
    <t>Tiffany</t>
  </si>
  <si>
    <t>Dean</t>
  </si>
  <si>
    <t>Mike</t>
  </si>
  <si>
    <t>Denny</t>
  </si>
  <si>
    <t>Jack</t>
  </si>
  <si>
    <t>Don</t>
  </si>
  <si>
    <t>Dick</t>
  </si>
  <si>
    <t>Brian</t>
  </si>
  <si>
    <t>Nelson</t>
  </si>
  <si>
    <t>Prentice</t>
  </si>
  <si>
    <t>Jerry</t>
  </si>
  <si>
    <t>Marty</t>
  </si>
  <si>
    <t>Paul</t>
  </si>
  <si>
    <t>Foster</t>
  </si>
  <si>
    <t>Gustafson</t>
  </si>
  <si>
    <t>Kingsley</t>
  </si>
  <si>
    <t>Brown</t>
  </si>
  <si>
    <t>Charlie</t>
  </si>
  <si>
    <t>Bob</t>
  </si>
  <si>
    <t>Rich</t>
  </si>
  <si>
    <t>Bill</t>
  </si>
  <si>
    <t>Dave</t>
  </si>
  <si>
    <t>Kevin</t>
  </si>
  <si>
    <t>Mackey</t>
  </si>
  <si>
    <t>McCullough</t>
  </si>
  <si>
    <t>Sleeman</t>
  </si>
  <si>
    <t>Travis</t>
  </si>
  <si>
    <t>Fred</t>
  </si>
  <si>
    <t>Ed</t>
  </si>
  <si>
    <t>Marg</t>
  </si>
  <si>
    <t>Chuck</t>
  </si>
  <si>
    <t>Ecelberger</t>
  </si>
  <si>
    <t>Nagurney</t>
  </si>
  <si>
    <t>Powley</t>
  </si>
  <si>
    <t>Spiridon Sr</t>
  </si>
  <si>
    <t>Straight</t>
  </si>
  <si>
    <t>Scott</t>
  </si>
  <si>
    <t>George</t>
  </si>
  <si>
    <t>Congdon</t>
  </si>
  <si>
    <t>France</t>
  </si>
  <si>
    <t>Milford</t>
  </si>
  <si>
    <t>Red</t>
  </si>
  <si>
    <t>Kim</t>
  </si>
  <si>
    <t>Black</t>
  </si>
  <si>
    <t>Currie</t>
  </si>
  <si>
    <t>Dallas</t>
  </si>
  <si>
    <t>Ecklof</t>
  </si>
  <si>
    <t>Franklin</t>
  </si>
  <si>
    <t>Hannon</t>
  </si>
  <si>
    <t>Lindell</t>
  </si>
  <si>
    <t>Nicklas</t>
  </si>
  <si>
    <t>Colton</t>
  </si>
  <si>
    <t>Rick</t>
  </si>
  <si>
    <t>Jake</t>
  </si>
  <si>
    <t>LaBarte</t>
  </si>
  <si>
    <t>Slocum</t>
  </si>
  <si>
    <t>Rex</t>
  </si>
  <si>
    <t>PG</t>
  </si>
  <si>
    <t>SG</t>
  </si>
  <si>
    <t>BK</t>
  </si>
  <si>
    <t>RA</t>
  </si>
  <si>
    <t>BU</t>
  </si>
  <si>
    <t>KA</t>
  </si>
  <si>
    <t>CE</t>
  </si>
  <si>
    <t xml:space="preserve"> AVG</t>
  </si>
  <si>
    <t>Birds</t>
  </si>
  <si>
    <t xml:space="preserve">   #</t>
  </si>
  <si>
    <t>Shoots</t>
  </si>
  <si>
    <t>TOTAL</t>
  </si>
  <si>
    <t>Rank</t>
  </si>
  <si>
    <t>Ethan</t>
  </si>
  <si>
    <t>Ralph</t>
  </si>
  <si>
    <t>Cat</t>
  </si>
  <si>
    <t>L</t>
  </si>
  <si>
    <t>V</t>
  </si>
  <si>
    <t>SV</t>
  </si>
  <si>
    <t>2nd Half</t>
  </si>
  <si>
    <t>Hollabaugh</t>
  </si>
  <si>
    <t>Curt</t>
  </si>
  <si>
    <t>Ron</t>
  </si>
  <si>
    <t>Smith</t>
  </si>
  <si>
    <t>Total Shooters</t>
  </si>
  <si>
    <t>Herky</t>
  </si>
  <si>
    <t>Andrew</t>
  </si>
  <si>
    <t>Dennis</t>
  </si>
  <si>
    <t>TOTAL SHOOTERS</t>
  </si>
  <si>
    <t>Woodcock</t>
  </si>
  <si>
    <t>Schmader</t>
  </si>
  <si>
    <t>Duane</t>
  </si>
  <si>
    <t>Starks</t>
  </si>
  <si>
    <t>Steve</t>
  </si>
  <si>
    <t>Wurst</t>
  </si>
  <si>
    <t>Doug</t>
  </si>
  <si>
    <t>Grimm</t>
  </si>
  <si>
    <t>Jacob</t>
  </si>
  <si>
    <t>Heeter</t>
  </si>
  <si>
    <t>Weaver</t>
  </si>
  <si>
    <t>Robbin</t>
  </si>
  <si>
    <t>Anderson</t>
  </si>
  <si>
    <t>Vern</t>
  </si>
  <si>
    <t>Cable</t>
  </si>
  <si>
    <t>Cindy</t>
  </si>
  <si>
    <t>Hvizdzak</t>
  </si>
  <si>
    <t>Dunkle</t>
  </si>
  <si>
    <t>Lee</t>
  </si>
  <si>
    <t>Sturzenbecker</t>
  </si>
  <si>
    <t>Sena</t>
  </si>
  <si>
    <t>Stearns</t>
  </si>
  <si>
    <t>Wingard</t>
  </si>
  <si>
    <t>Russ</t>
  </si>
  <si>
    <t>Gross</t>
  </si>
  <si>
    <t>Nowacki</t>
  </si>
  <si>
    <t>Simcick</t>
  </si>
  <si>
    <t>Rob</t>
  </si>
  <si>
    <t>Holcomb</t>
  </si>
  <si>
    <t>Morrison</t>
  </si>
  <si>
    <t>Lane</t>
  </si>
  <si>
    <t>Espin</t>
  </si>
  <si>
    <t>SSV</t>
  </si>
  <si>
    <t>McDunn</t>
  </si>
  <si>
    <t>Michael</t>
  </si>
  <si>
    <t>Gary</t>
  </si>
  <si>
    <t>Tutmaher</t>
  </si>
  <si>
    <t>Young</t>
  </si>
  <si>
    <t>Derek</t>
  </si>
  <si>
    <t>Corey</t>
  </si>
  <si>
    <t>Al</t>
  </si>
  <si>
    <t>Eric</t>
  </si>
  <si>
    <t>Leigh</t>
  </si>
  <si>
    <t>Alex</t>
  </si>
  <si>
    <t>Delhunty</t>
  </si>
  <si>
    <t>Randy</t>
  </si>
  <si>
    <t>Bush</t>
  </si>
  <si>
    <t>Garris</t>
  </si>
  <si>
    <t>Shawn</t>
  </si>
  <si>
    <t>Ryan</t>
  </si>
  <si>
    <t>KANE</t>
  </si>
  <si>
    <t>Kane</t>
  </si>
  <si>
    <t>KN</t>
  </si>
  <si>
    <t>Hunter</t>
  </si>
  <si>
    <t>Trawick</t>
  </si>
  <si>
    <t>Elijah</t>
  </si>
  <si>
    <t>Miranda</t>
  </si>
  <si>
    <t>DuBois</t>
  </si>
  <si>
    <t>Carl</t>
  </si>
  <si>
    <t>Otto</t>
  </si>
  <si>
    <t>Brady</t>
  </si>
  <si>
    <t>Gray</t>
  </si>
  <si>
    <t>Luke</t>
  </si>
  <si>
    <t>Rumsey</t>
  </si>
  <si>
    <t>Cliff</t>
  </si>
  <si>
    <t>Hutchison</t>
  </si>
  <si>
    <t>Grundstrom</t>
  </si>
  <si>
    <t>Ricky</t>
  </si>
  <si>
    <t>Peterson</t>
  </si>
  <si>
    <t>Tony</t>
  </si>
  <si>
    <t>Kestler</t>
  </si>
  <si>
    <t>Jeff</t>
  </si>
  <si>
    <t>Hodge</t>
  </si>
  <si>
    <t>Dale</t>
  </si>
  <si>
    <t>Donaldson</t>
  </si>
  <si>
    <t>Lineman</t>
  </si>
  <si>
    <t>Debbie</t>
  </si>
  <si>
    <t>Glenn</t>
  </si>
  <si>
    <t>Jones</t>
  </si>
  <si>
    <t>Challingsworh</t>
  </si>
  <si>
    <t>Beltz</t>
  </si>
  <si>
    <t>Addie</t>
  </si>
  <si>
    <t>Casler</t>
  </si>
  <si>
    <t>Brandon</t>
  </si>
  <si>
    <t>Joe</t>
  </si>
  <si>
    <t>Loomis</t>
  </si>
  <si>
    <t>Daryl</t>
  </si>
  <si>
    <t>Roger</t>
  </si>
  <si>
    <t>Joy</t>
  </si>
  <si>
    <t>Guy</t>
  </si>
  <si>
    <t>Proukou</t>
  </si>
  <si>
    <t>Spear</t>
  </si>
  <si>
    <t>Retzinger</t>
  </si>
  <si>
    <t>Eastman</t>
  </si>
  <si>
    <t>Proctor</t>
  </si>
  <si>
    <t>Mitchell</t>
  </si>
  <si>
    <t>William</t>
  </si>
  <si>
    <t>Muir</t>
  </si>
  <si>
    <t>Logan</t>
  </si>
  <si>
    <t>CJ</t>
  </si>
  <si>
    <t>Corbran</t>
  </si>
  <si>
    <t>Rose</t>
  </si>
  <si>
    <t>Cross</t>
  </si>
  <si>
    <t>Dillon</t>
  </si>
  <si>
    <t>Wilson</t>
  </si>
  <si>
    <t>Sue</t>
  </si>
  <si>
    <t>Wassman</t>
  </si>
  <si>
    <t>Tim</t>
  </si>
  <si>
    <t>Diethrick</t>
  </si>
  <si>
    <t>Dominic</t>
  </si>
  <si>
    <t>Harmon</t>
  </si>
  <si>
    <t>Andy</t>
  </si>
  <si>
    <t>Abramo</t>
  </si>
  <si>
    <t>McKotch</t>
  </si>
  <si>
    <t>Graham</t>
  </si>
  <si>
    <t xml:space="preserve">Bowen </t>
  </si>
  <si>
    <t>AVG</t>
  </si>
  <si>
    <t>Dragone</t>
  </si>
  <si>
    <t>Carmen</t>
  </si>
  <si>
    <t>Russell</t>
  </si>
  <si>
    <t>Mason</t>
  </si>
  <si>
    <t>Dietz</t>
  </si>
  <si>
    <t>Timpano</t>
  </si>
  <si>
    <t>Archie</t>
  </si>
  <si>
    <t>Zach</t>
  </si>
  <si>
    <t>Krieg</t>
  </si>
  <si>
    <t>Robert</t>
  </si>
  <si>
    <t>Derrick</t>
  </si>
  <si>
    <t>Gens</t>
  </si>
  <si>
    <t>Hayden</t>
  </si>
  <si>
    <t>Shelby</t>
  </si>
  <si>
    <t>Higgs</t>
  </si>
  <si>
    <t>Connor</t>
  </si>
  <si>
    <t>Tootel</t>
  </si>
  <si>
    <t>SJF</t>
  </si>
  <si>
    <t>Kestler, Jr</t>
  </si>
  <si>
    <t>Brock</t>
  </si>
  <si>
    <t>Edgreen</t>
  </si>
  <si>
    <t>Hod</t>
  </si>
  <si>
    <t>Rosborough</t>
  </si>
  <si>
    <t>SJM</t>
  </si>
  <si>
    <t>Dawson</t>
  </si>
  <si>
    <t>Durlin</t>
  </si>
  <si>
    <t>Mikkayla</t>
  </si>
  <si>
    <t>Lewis</t>
  </si>
  <si>
    <t>Wood</t>
  </si>
  <si>
    <t>Dempsey</t>
  </si>
  <si>
    <t>Callahan</t>
  </si>
  <si>
    <t>Nordin</t>
  </si>
  <si>
    <t>Ray</t>
  </si>
  <si>
    <t>Linden</t>
  </si>
  <si>
    <t>JRM</t>
  </si>
  <si>
    <t>JRF</t>
  </si>
  <si>
    <t>Tammy</t>
  </si>
  <si>
    <t>Reed</t>
  </si>
  <si>
    <t>Kassie</t>
  </si>
  <si>
    <t>Barry</t>
  </si>
  <si>
    <t>Barb</t>
  </si>
  <si>
    <t>Parker</t>
  </si>
  <si>
    <t>Adam</t>
  </si>
  <si>
    <t>ALL SHOOTERS</t>
  </si>
  <si>
    <t>Pierce</t>
  </si>
  <si>
    <t>Matt</t>
  </si>
  <si>
    <t>Laurito</t>
  </si>
  <si>
    <t>Loren</t>
  </si>
  <si>
    <t>Pearson</t>
  </si>
  <si>
    <t>Harold</t>
  </si>
  <si>
    <t>Bullock</t>
  </si>
  <si>
    <t>Cheryl</t>
  </si>
  <si>
    <t>Uttegg</t>
  </si>
  <si>
    <t>Church</t>
  </si>
  <si>
    <t>Brad</t>
  </si>
  <si>
    <t>Todd</t>
  </si>
  <si>
    <t>Reilly</t>
  </si>
  <si>
    <t>Sandstrom</t>
  </si>
  <si>
    <t>Coan</t>
  </si>
  <si>
    <t>Nathan</t>
  </si>
  <si>
    <t>Kestler, Sr</t>
  </si>
  <si>
    <t>Littlefield</t>
  </si>
  <si>
    <t>Digirolamo, Jr</t>
  </si>
  <si>
    <t>Kirin</t>
  </si>
  <si>
    <t>Olson</t>
  </si>
  <si>
    <t>Knapp</t>
  </si>
  <si>
    <t>Clyde</t>
  </si>
  <si>
    <t>Nate</t>
  </si>
  <si>
    <t>Kirby</t>
  </si>
  <si>
    <t>Martin</t>
  </si>
  <si>
    <t>Grey</t>
  </si>
  <si>
    <t>Regan</t>
  </si>
  <si>
    <t>Pat</t>
  </si>
  <si>
    <t>Lauffenburger</t>
  </si>
  <si>
    <t>Daniel</t>
  </si>
  <si>
    <t>Dixon</t>
  </si>
  <si>
    <t>Leichtenberger</t>
  </si>
  <si>
    <t>Charles</t>
  </si>
  <si>
    <t>Westfall</t>
  </si>
  <si>
    <t>Digirolamo, Sr</t>
  </si>
  <si>
    <t>Acklin</t>
  </si>
  <si>
    <t>Batiste</t>
  </si>
  <si>
    <t>Uhl</t>
  </si>
  <si>
    <t>Coulter</t>
  </si>
  <si>
    <t>Brockway</t>
  </si>
  <si>
    <t>Bryan</t>
  </si>
  <si>
    <t>Arnold</t>
  </si>
  <si>
    <t>Howard</t>
  </si>
  <si>
    <t>Moran</t>
  </si>
  <si>
    <t>Bifaro</t>
  </si>
  <si>
    <t>DJ</t>
  </si>
  <si>
    <t>Sancturay</t>
  </si>
  <si>
    <t>Reid</t>
  </si>
  <si>
    <t>Masterson</t>
  </si>
  <si>
    <t>Bulard</t>
  </si>
  <si>
    <t>Hannah</t>
  </si>
  <si>
    <t>Burdon</t>
  </si>
  <si>
    <t>Hulings</t>
  </si>
  <si>
    <t>Gwin</t>
  </si>
  <si>
    <t>Jody</t>
  </si>
  <si>
    <t>Robbins</t>
  </si>
  <si>
    <t>Cole</t>
  </si>
  <si>
    <t>Zack</t>
  </si>
  <si>
    <t>Cressley</t>
  </si>
  <si>
    <t>Mosier</t>
  </si>
  <si>
    <t>Miller</t>
  </si>
  <si>
    <t>Anna</t>
  </si>
  <si>
    <t>Morris</t>
  </si>
  <si>
    <t>Brill</t>
  </si>
  <si>
    <t>Turk</t>
  </si>
  <si>
    <t>Wolcott</t>
  </si>
  <si>
    <t>Darling</t>
  </si>
  <si>
    <t>Craig</t>
  </si>
  <si>
    <t>Spoon</t>
  </si>
  <si>
    <t>Josh</t>
  </si>
  <si>
    <t>Faga</t>
  </si>
  <si>
    <t>Bailey</t>
  </si>
  <si>
    <t>Gates</t>
  </si>
  <si>
    <t>Grant</t>
  </si>
  <si>
    <t>Frazier</t>
  </si>
  <si>
    <t>Skip</t>
  </si>
  <si>
    <t>AA</t>
  </si>
  <si>
    <t>A</t>
  </si>
  <si>
    <t>B</t>
  </si>
  <si>
    <t>C</t>
  </si>
  <si>
    <t>D</t>
  </si>
  <si>
    <t>Class</t>
  </si>
  <si>
    <t>Dustin</t>
  </si>
  <si>
    <t>Prize Eligible Shooters</t>
  </si>
  <si>
    <t>Dan</t>
  </si>
  <si>
    <t>Robinson</t>
  </si>
  <si>
    <t>Jason</t>
  </si>
  <si>
    <t>Egger</t>
  </si>
  <si>
    <t>Landis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</si>
</sst>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;@"/>
    <numFmt numFmtId="166" formatCode="0.00000"/>
    <numFmt numFmtId="167" formatCode="0.0000"/>
    <numFmt numFmtId="168" formatCode="0.000"/>
    <numFmt numFmtId="169" formatCode="[$-409]dddd\,\ mmmm\ dd\,\ yyyy"/>
    <numFmt numFmtId="170" formatCode="[$-409]h:mm:ss\ AM/PM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[$-409]dddd\,\ mmmm\ 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sz val="9.5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10"/>
      <name val="Arial"/>
      <family val="2"/>
    </font>
    <font>
      <sz val="10"/>
      <color indexed="10"/>
      <name val="Arial"/>
      <family val="2"/>
    </font>
    <font>
      <b/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"/>
      <family val="2"/>
    </font>
    <font>
      <sz val="10"/>
      <color rgb="FFFF0000"/>
      <name val="Arial"/>
      <family val="2"/>
    </font>
    <font>
      <b/>
      <sz val="9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0" xfId="0" applyNumberFormat="1" applyFont="1" applyFill="1" applyAlignment="1">
      <alignment/>
    </xf>
    <xf numFmtId="165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32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5" fontId="14" fillId="0" borderId="10" xfId="0" applyNumberFormat="1" applyFont="1" applyBorder="1" applyAlignment="1" applyProtection="1">
      <alignment horizontal="center"/>
      <protection locked="0"/>
    </xf>
    <xf numFmtId="165" fontId="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2" fontId="1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120" zoomScaleNormal="84" zoomScaleSheetLayoutView="120" zoomScalePageLayoutView="0" workbookViewId="0" topLeftCell="A17">
      <selection activeCell="S34" sqref="S34"/>
    </sheetView>
  </sheetViews>
  <sheetFormatPr defaultColWidth="9.140625" defaultRowHeight="12.75"/>
  <cols>
    <col min="1" max="1" width="14.57421875" style="0" bestFit="1" customWidth="1"/>
    <col min="2" max="2" width="7.8515625" style="0" bestFit="1" customWidth="1"/>
    <col min="3" max="3" width="7.8515625" style="0" customWidth="1"/>
    <col min="4" max="4" width="4.00390625" style="9" bestFit="1" customWidth="1"/>
    <col min="5" max="20" width="5.7109375" style="9" customWidth="1"/>
    <col min="21" max="21" width="7.7109375" style="9" customWidth="1"/>
    <col min="22" max="22" width="5.57421875" style="9" bestFit="1" customWidth="1"/>
    <col min="23" max="23" width="7.140625" style="9" bestFit="1" customWidth="1"/>
    <col min="24" max="24" width="11.28125" style="0" customWidth="1"/>
  </cols>
  <sheetData>
    <row r="1" spans="1:23" s="41" customFormat="1" ht="15">
      <c r="A1" s="141" t="s">
        <v>0</v>
      </c>
      <c r="B1" s="141"/>
      <c r="C1" s="127" t="s">
        <v>353</v>
      </c>
      <c r="D1" s="38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40" t="s">
        <v>88</v>
      </c>
      <c r="V1" s="40" t="s">
        <v>7</v>
      </c>
      <c r="W1" s="40" t="s">
        <v>90</v>
      </c>
    </row>
    <row r="2" spans="1:23" s="44" customFormat="1" ht="12.75">
      <c r="A2" s="42"/>
      <c r="B2" s="42"/>
      <c r="C2" s="42"/>
      <c r="D2" s="42"/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43"/>
      <c r="V2" s="42" t="s">
        <v>89</v>
      </c>
      <c r="W2" s="42" t="s">
        <v>91</v>
      </c>
    </row>
    <row r="3" spans="1:23" s="44" customFormat="1" ht="10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42"/>
      <c r="W3" s="42"/>
    </row>
    <row r="4" ht="12.75" hidden="1"/>
    <row r="5" ht="12.75" hidden="1"/>
    <row r="6" ht="12.75" hidden="1"/>
    <row r="7" spans="1:23" ht="12.75">
      <c r="A7" s="10" t="s">
        <v>225</v>
      </c>
      <c r="B7" s="10" t="s">
        <v>170</v>
      </c>
      <c r="C7" s="10"/>
      <c r="D7" s="109" t="s">
        <v>250</v>
      </c>
      <c r="E7" s="21"/>
      <c r="F7" s="21">
        <v>40</v>
      </c>
      <c r="G7" s="21">
        <v>44</v>
      </c>
      <c r="H7" s="21">
        <v>47</v>
      </c>
      <c r="I7" s="21"/>
      <c r="J7" s="21">
        <v>46</v>
      </c>
      <c r="K7" s="50"/>
      <c r="L7" s="21"/>
      <c r="M7" s="21">
        <v>48</v>
      </c>
      <c r="N7" s="21">
        <v>49</v>
      </c>
      <c r="O7" s="21">
        <v>42</v>
      </c>
      <c r="P7" s="21"/>
      <c r="Q7" s="21">
        <v>46</v>
      </c>
      <c r="R7" s="21">
        <v>47</v>
      </c>
      <c r="S7" s="50">
        <v>46</v>
      </c>
      <c r="T7" s="21">
        <v>43</v>
      </c>
      <c r="U7" s="85">
        <f aca="true" t="shared" si="0" ref="U7:U39">AVERAGE(E7:T7)*2</f>
        <v>90.54545454545455</v>
      </c>
      <c r="V7" s="74">
        <f aca="true" t="shared" si="1" ref="V7:V39">SUM(E7:T7)</f>
        <v>498</v>
      </c>
      <c r="W7" s="74">
        <f aca="true" t="shared" si="2" ref="W7:W14">COUNT(E7:T7)</f>
        <v>11</v>
      </c>
    </row>
    <row r="8" spans="1:23" ht="12.75">
      <c r="A8" s="102" t="s">
        <v>321</v>
      </c>
      <c r="B8" s="102" t="s">
        <v>322</v>
      </c>
      <c r="C8" s="102"/>
      <c r="D8" s="109" t="s">
        <v>262</v>
      </c>
      <c r="E8" s="103"/>
      <c r="F8" s="103"/>
      <c r="G8" s="103">
        <v>37</v>
      </c>
      <c r="H8" s="103"/>
      <c r="I8" s="103"/>
      <c r="J8" s="103"/>
      <c r="K8" s="105"/>
      <c r="L8" s="103"/>
      <c r="M8" s="103"/>
      <c r="N8" s="103"/>
      <c r="O8" s="103"/>
      <c r="P8" s="103"/>
      <c r="Q8" s="103"/>
      <c r="R8" s="103"/>
      <c r="S8" s="105">
        <v>36</v>
      </c>
      <c r="T8" s="103">
        <v>37</v>
      </c>
      <c r="U8" s="85">
        <f t="shared" si="0"/>
        <v>73.33333333333333</v>
      </c>
      <c r="V8" s="74">
        <f t="shared" si="1"/>
        <v>110</v>
      </c>
      <c r="W8" s="74">
        <f t="shared" si="2"/>
        <v>3</v>
      </c>
    </row>
    <row r="9" spans="1:23" ht="12.75">
      <c r="A9" s="102" t="s">
        <v>323</v>
      </c>
      <c r="B9" s="102" t="s">
        <v>269</v>
      </c>
      <c r="C9" s="102"/>
      <c r="D9" s="103"/>
      <c r="E9" s="103"/>
      <c r="F9" s="103"/>
      <c r="G9" s="103">
        <v>35</v>
      </c>
      <c r="H9" s="103"/>
      <c r="I9" s="103"/>
      <c r="J9" s="103"/>
      <c r="K9" s="105"/>
      <c r="L9" s="103"/>
      <c r="M9" s="103"/>
      <c r="N9" s="103"/>
      <c r="O9" s="103"/>
      <c r="P9" s="103"/>
      <c r="Q9" s="103"/>
      <c r="R9" s="103"/>
      <c r="S9" s="105"/>
      <c r="T9" s="103"/>
      <c r="U9" s="85">
        <f t="shared" si="0"/>
        <v>70</v>
      </c>
      <c r="V9" s="74">
        <f t="shared" si="1"/>
        <v>35</v>
      </c>
      <c r="W9" s="74">
        <f t="shared" si="2"/>
        <v>1</v>
      </c>
    </row>
    <row r="10" spans="1:23" ht="15" customHeight="1">
      <c r="A10" s="10" t="s">
        <v>156</v>
      </c>
      <c r="B10" s="10" t="s">
        <v>159</v>
      </c>
      <c r="C10" s="10"/>
      <c r="D10" s="109" t="s">
        <v>261</v>
      </c>
      <c r="E10" s="21"/>
      <c r="F10" s="21"/>
      <c r="G10" s="21">
        <v>29</v>
      </c>
      <c r="H10" s="21"/>
      <c r="I10" s="21"/>
      <c r="J10" s="21"/>
      <c r="K10" s="21">
        <v>42</v>
      </c>
      <c r="L10" s="21"/>
      <c r="M10" s="21"/>
      <c r="N10" s="21">
        <v>45</v>
      </c>
      <c r="O10" s="21"/>
      <c r="P10" s="21"/>
      <c r="Q10" s="21"/>
      <c r="R10" s="21"/>
      <c r="S10" s="21"/>
      <c r="T10" s="21">
        <v>41</v>
      </c>
      <c r="U10" s="85">
        <f t="shared" si="0"/>
        <v>78.5</v>
      </c>
      <c r="V10" s="74">
        <f t="shared" si="1"/>
        <v>157</v>
      </c>
      <c r="W10" s="74">
        <f t="shared" si="2"/>
        <v>4</v>
      </c>
    </row>
    <row r="11" spans="1:23" ht="15" customHeight="1">
      <c r="A11" s="102" t="s">
        <v>156</v>
      </c>
      <c r="B11" s="102" t="s">
        <v>234</v>
      </c>
      <c r="C11" s="102"/>
      <c r="D11" s="103"/>
      <c r="E11" s="103"/>
      <c r="F11" s="103"/>
      <c r="G11" s="103">
        <v>46</v>
      </c>
      <c r="H11" s="103"/>
      <c r="I11" s="103"/>
      <c r="J11" s="103"/>
      <c r="K11" s="105"/>
      <c r="L11" s="103"/>
      <c r="M11" s="103"/>
      <c r="N11" s="103"/>
      <c r="O11" s="103"/>
      <c r="P11" s="103"/>
      <c r="Q11" s="103"/>
      <c r="R11" s="103"/>
      <c r="S11" s="105">
        <v>44</v>
      </c>
      <c r="T11" s="103">
        <v>44</v>
      </c>
      <c r="U11" s="85">
        <f t="shared" si="0"/>
        <v>89.33333333333333</v>
      </c>
      <c r="V11" s="74">
        <f t="shared" si="1"/>
        <v>134</v>
      </c>
      <c r="W11" s="74">
        <f t="shared" si="2"/>
        <v>3</v>
      </c>
    </row>
    <row r="12" spans="1:23" ht="12.75">
      <c r="A12" s="102" t="s">
        <v>285</v>
      </c>
      <c r="B12" s="102" t="s">
        <v>286</v>
      </c>
      <c r="C12" s="10" t="s">
        <v>352</v>
      </c>
      <c r="D12" s="109" t="s">
        <v>261</v>
      </c>
      <c r="E12" s="103">
        <v>40</v>
      </c>
      <c r="F12" s="103">
        <v>42</v>
      </c>
      <c r="G12" s="103">
        <v>33</v>
      </c>
      <c r="H12" s="103">
        <v>36</v>
      </c>
      <c r="I12" s="103">
        <v>41</v>
      </c>
      <c r="J12" s="103">
        <v>42</v>
      </c>
      <c r="K12" s="105">
        <v>42</v>
      </c>
      <c r="L12" s="103">
        <v>38</v>
      </c>
      <c r="M12" s="103">
        <v>34</v>
      </c>
      <c r="N12" s="103">
        <v>42</v>
      </c>
      <c r="O12" s="103">
        <v>46</v>
      </c>
      <c r="P12" s="103">
        <v>38</v>
      </c>
      <c r="Q12" s="103"/>
      <c r="R12" s="103">
        <v>49</v>
      </c>
      <c r="S12" s="105">
        <v>43</v>
      </c>
      <c r="T12" s="103">
        <v>42</v>
      </c>
      <c r="U12" s="85">
        <f t="shared" si="0"/>
        <v>81.06666666666666</v>
      </c>
      <c r="V12" s="74">
        <f t="shared" si="1"/>
        <v>608</v>
      </c>
      <c r="W12" s="74">
        <f t="shared" si="2"/>
        <v>15</v>
      </c>
    </row>
    <row r="13" spans="1:23" ht="12.75">
      <c r="A13" s="10" t="s">
        <v>330</v>
      </c>
      <c r="B13" s="10" t="s">
        <v>34</v>
      </c>
      <c r="C13" s="10"/>
      <c r="D13" s="21"/>
      <c r="E13" s="21"/>
      <c r="F13" s="21"/>
      <c r="G13" s="21"/>
      <c r="H13" s="21"/>
      <c r="I13" s="21"/>
      <c r="J13" s="21"/>
      <c r="K13" s="50">
        <v>46</v>
      </c>
      <c r="L13" s="21"/>
      <c r="M13" s="21"/>
      <c r="N13" s="21"/>
      <c r="O13" s="21"/>
      <c r="P13" s="21"/>
      <c r="Q13" s="21"/>
      <c r="R13" s="21"/>
      <c r="S13" s="50"/>
      <c r="T13" s="21"/>
      <c r="U13" s="85">
        <f t="shared" si="0"/>
        <v>92</v>
      </c>
      <c r="V13" s="74">
        <f t="shared" si="1"/>
        <v>46</v>
      </c>
      <c r="W13" s="74">
        <f t="shared" si="2"/>
        <v>1</v>
      </c>
    </row>
    <row r="14" spans="1:23" ht="12.75">
      <c r="A14" s="10" t="s">
        <v>256</v>
      </c>
      <c r="B14" s="10" t="s">
        <v>133</v>
      </c>
      <c r="C14" s="10"/>
      <c r="D14" s="21"/>
      <c r="E14" s="21">
        <v>47</v>
      </c>
      <c r="F14" s="21"/>
      <c r="G14" s="21"/>
      <c r="H14" s="21"/>
      <c r="I14" s="21"/>
      <c r="J14" s="21"/>
      <c r="K14" s="50"/>
      <c r="L14" s="21"/>
      <c r="M14" s="21"/>
      <c r="N14" s="21"/>
      <c r="O14" s="21"/>
      <c r="P14" s="21">
        <v>47</v>
      </c>
      <c r="Q14" s="21"/>
      <c r="R14" s="21"/>
      <c r="S14" s="50"/>
      <c r="T14" s="21">
        <v>42</v>
      </c>
      <c r="U14" s="85">
        <f t="shared" si="0"/>
        <v>90.66666666666667</v>
      </c>
      <c r="V14" s="74">
        <f t="shared" si="1"/>
        <v>136</v>
      </c>
      <c r="W14" s="74">
        <f t="shared" si="2"/>
        <v>3</v>
      </c>
    </row>
    <row r="15" spans="1:23" ht="12.75">
      <c r="A15" s="10" t="s">
        <v>231</v>
      </c>
      <c r="B15" s="10" t="s">
        <v>144</v>
      </c>
      <c r="C15" s="10" t="s">
        <v>348</v>
      </c>
      <c r="D15" s="109" t="s">
        <v>261</v>
      </c>
      <c r="E15" s="21">
        <v>47</v>
      </c>
      <c r="F15" s="21"/>
      <c r="G15" s="21">
        <v>43</v>
      </c>
      <c r="H15" s="21">
        <v>48</v>
      </c>
      <c r="I15" s="21"/>
      <c r="J15" s="21">
        <v>48</v>
      </c>
      <c r="K15" s="50">
        <v>46</v>
      </c>
      <c r="L15" s="21">
        <v>47</v>
      </c>
      <c r="M15" s="21">
        <v>50</v>
      </c>
      <c r="N15" s="21">
        <v>44</v>
      </c>
      <c r="O15" s="21">
        <v>45</v>
      </c>
      <c r="P15" s="21">
        <v>49</v>
      </c>
      <c r="Q15" s="21">
        <v>48</v>
      </c>
      <c r="R15" s="21">
        <v>48</v>
      </c>
      <c r="S15" s="50">
        <v>44</v>
      </c>
      <c r="T15" s="21">
        <v>45</v>
      </c>
      <c r="U15" s="85">
        <f t="shared" si="0"/>
        <v>93.14285714285714</v>
      </c>
      <c r="V15" s="74">
        <f t="shared" si="1"/>
        <v>652</v>
      </c>
      <c r="W15" s="74">
        <f aca="true" t="shared" si="3" ref="W15:W39">COUNT(E15:T15)</f>
        <v>14</v>
      </c>
    </row>
    <row r="16" spans="1:23" ht="12.75" customHeight="1">
      <c r="A16" s="10" t="s">
        <v>157</v>
      </c>
      <c r="B16" s="10" t="s">
        <v>158</v>
      </c>
      <c r="C16" s="10" t="s">
        <v>351</v>
      </c>
      <c r="D16" s="21"/>
      <c r="E16" s="21">
        <v>42</v>
      </c>
      <c r="F16" s="21">
        <v>44</v>
      </c>
      <c r="G16" s="21">
        <v>40</v>
      </c>
      <c r="H16" s="21">
        <v>44</v>
      </c>
      <c r="I16" s="21">
        <v>45</v>
      </c>
      <c r="J16" s="21">
        <v>40</v>
      </c>
      <c r="K16" s="21">
        <v>35</v>
      </c>
      <c r="L16" s="21"/>
      <c r="M16" s="21">
        <v>45</v>
      </c>
      <c r="N16" s="21">
        <v>42</v>
      </c>
      <c r="O16" s="21">
        <v>45</v>
      </c>
      <c r="P16" s="21">
        <v>42</v>
      </c>
      <c r="Q16" s="21"/>
      <c r="R16" s="21">
        <v>41</v>
      </c>
      <c r="S16" s="21">
        <v>44</v>
      </c>
      <c r="T16" s="21">
        <v>44</v>
      </c>
      <c r="U16" s="85">
        <f t="shared" si="0"/>
        <v>84.71428571428571</v>
      </c>
      <c r="V16" s="74">
        <f t="shared" si="1"/>
        <v>593</v>
      </c>
      <c r="W16" s="74">
        <f t="shared" si="3"/>
        <v>14</v>
      </c>
    </row>
    <row r="17" spans="1:23" ht="12.75" customHeight="1">
      <c r="A17" s="10" t="s">
        <v>38</v>
      </c>
      <c r="B17" s="10" t="s">
        <v>186</v>
      </c>
      <c r="C17" s="10"/>
      <c r="D17" s="109" t="s">
        <v>97</v>
      </c>
      <c r="E17" s="21">
        <v>28</v>
      </c>
      <c r="F17" s="21"/>
      <c r="G17" s="21">
        <v>35</v>
      </c>
      <c r="H17" s="21">
        <v>43</v>
      </c>
      <c r="I17" s="21"/>
      <c r="J17" s="21"/>
      <c r="K17" s="50"/>
      <c r="L17" s="21"/>
      <c r="M17" s="21">
        <v>28</v>
      </c>
      <c r="N17" s="21"/>
      <c r="O17" s="21"/>
      <c r="P17" s="21"/>
      <c r="Q17" s="21"/>
      <c r="R17" s="21"/>
      <c r="S17" s="50"/>
      <c r="T17" s="21"/>
      <c r="U17" s="85">
        <f t="shared" si="0"/>
        <v>67</v>
      </c>
      <c r="V17" s="74">
        <f t="shared" si="1"/>
        <v>134</v>
      </c>
      <c r="W17" s="74">
        <f t="shared" si="3"/>
        <v>4</v>
      </c>
    </row>
    <row r="18" spans="1:23" ht="12.75" customHeight="1">
      <c r="A18" s="10" t="s">
        <v>38</v>
      </c>
      <c r="B18" s="10" t="s">
        <v>181</v>
      </c>
      <c r="C18" s="10"/>
      <c r="D18" s="21"/>
      <c r="E18" s="21">
        <v>43</v>
      </c>
      <c r="F18" s="21"/>
      <c r="G18" s="21">
        <v>35</v>
      </c>
      <c r="H18" s="21"/>
      <c r="I18" s="21"/>
      <c r="J18" s="21"/>
      <c r="K18" s="50"/>
      <c r="L18" s="21"/>
      <c r="M18" s="21"/>
      <c r="N18" s="21"/>
      <c r="O18" s="21"/>
      <c r="P18" s="21"/>
      <c r="Q18" s="21"/>
      <c r="R18" s="21"/>
      <c r="S18" s="50"/>
      <c r="T18" s="21"/>
      <c r="U18" s="85">
        <f t="shared" si="0"/>
        <v>78</v>
      </c>
      <c r="V18" s="74">
        <f t="shared" si="1"/>
        <v>78</v>
      </c>
      <c r="W18" s="74">
        <f t="shared" si="3"/>
        <v>2</v>
      </c>
    </row>
    <row r="19" spans="1:23" ht="12.75">
      <c r="A19" s="10" t="s">
        <v>38</v>
      </c>
      <c r="B19" s="10" t="s">
        <v>103</v>
      </c>
      <c r="C19" s="10" t="s">
        <v>351</v>
      </c>
      <c r="D19" s="21"/>
      <c r="E19" s="21">
        <v>45</v>
      </c>
      <c r="F19" s="21">
        <v>44</v>
      </c>
      <c r="G19" s="21">
        <v>38</v>
      </c>
      <c r="H19" s="21">
        <v>45</v>
      </c>
      <c r="I19" s="21">
        <v>42</v>
      </c>
      <c r="J19" s="21">
        <v>35</v>
      </c>
      <c r="K19" s="21"/>
      <c r="L19" s="21"/>
      <c r="M19" s="21">
        <v>45</v>
      </c>
      <c r="N19" s="21">
        <v>46</v>
      </c>
      <c r="O19" s="21">
        <v>47</v>
      </c>
      <c r="P19" s="21">
        <v>49</v>
      </c>
      <c r="Q19" s="21"/>
      <c r="R19" s="21">
        <v>45</v>
      </c>
      <c r="S19" s="21">
        <v>41</v>
      </c>
      <c r="T19" s="21">
        <v>43</v>
      </c>
      <c r="U19" s="85">
        <f t="shared" si="0"/>
        <v>86.92307692307692</v>
      </c>
      <c r="V19" s="74">
        <f t="shared" si="1"/>
        <v>565</v>
      </c>
      <c r="W19" s="74">
        <f t="shared" si="3"/>
        <v>13</v>
      </c>
    </row>
    <row r="20" spans="1:23" ht="12.75">
      <c r="A20" s="10" t="s">
        <v>11</v>
      </c>
      <c r="B20" s="10" t="s">
        <v>13</v>
      </c>
      <c r="C20" s="10" t="s">
        <v>349</v>
      </c>
      <c r="D20" s="21"/>
      <c r="E20" s="21">
        <v>44</v>
      </c>
      <c r="F20" s="21">
        <v>46</v>
      </c>
      <c r="G20" s="21">
        <v>36</v>
      </c>
      <c r="H20" s="21">
        <v>48</v>
      </c>
      <c r="I20" s="21">
        <v>46</v>
      </c>
      <c r="J20" s="21">
        <v>45</v>
      </c>
      <c r="K20" s="21">
        <v>44</v>
      </c>
      <c r="L20" s="21"/>
      <c r="M20" s="21">
        <v>44</v>
      </c>
      <c r="N20" s="21">
        <v>41</v>
      </c>
      <c r="O20" s="21">
        <v>46</v>
      </c>
      <c r="P20" s="21">
        <v>44</v>
      </c>
      <c r="Q20" s="21"/>
      <c r="R20" s="21">
        <v>48</v>
      </c>
      <c r="S20" s="21">
        <v>41</v>
      </c>
      <c r="T20" s="21">
        <v>45</v>
      </c>
      <c r="U20" s="85">
        <f t="shared" si="0"/>
        <v>88.28571428571429</v>
      </c>
      <c r="V20" s="74">
        <f t="shared" si="1"/>
        <v>618</v>
      </c>
      <c r="W20" s="74">
        <f t="shared" si="3"/>
        <v>14</v>
      </c>
    </row>
    <row r="21" spans="1:23" ht="12.75">
      <c r="A21" s="10" t="s">
        <v>182</v>
      </c>
      <c r="B21" s="10" t="s">
        <v>150</v>
      </c>
      <c r="C21" s="10"/>
      <c r="D21" s="21"/>
      <c r="E21" s="21"/>
      <c r="F21" s="21"/>
      <c r="G21" s="21">
        <v>40</v>
      </c>
      <c r="H21" s="21">
        <v>44</v>
      </c>
      <c r="I21" s="21"/>
      <c r="J21" s="21"/>
      <c r="K21" s="50"/>
      <c r="L21" s="21"/>
      <c r="M21" s="21"/>
      <c r="N21" s="21"/>
      <c r="O21" s="21"/>
      <c r="P21" s="21"/>
      <c r="Q21" s="21"/>
      <c r="R21" s="21"/>
      <c r="S21" s="50">
        <v>45</v>
      </c>
      <c r="T21" s="21"/>
      <c r="U21" s="85">
        <f t="shared" si="0"/>
        <v>86</v>
      </c>
      <c r="V21" s="74">
        <f t="shared" si="1"/>
        <v>129</v>
      </c>
      <c r="W21" s="74">
        <f t="shared" si="3"/>
        <v>3</v>
      </c>
    </row>
    <row r="22" spans="1:23" ht="12.75">
      <c r="A22" s="10" t="s">
        <v>101</v>
      </c>
      <c r="B22" s="10" t="s">
        <v>233</v>
      </c>
      <c r="C22" s="10"/>
      <c r="D22" s="21"/>
      <c r="E22" s="21">
        <v>47</v>
      </c>
      <c r="F22" s="21">
        <v>44</v>
      </c>
      <c r="G22" s="21"/>
      <c r="H22" s="21">
        <v>42</v>
      </c>
      <c r="I22" s="21"/>
      <c r="J22" s="21"/>
      <c r="K22" s="50"/>
      <c r="L22" s="21">
        <v>43</v>
      </c>
      <c r="M22" s="21">
        <v>43</v>
      </c>
      <c r="N22" s="21">
        <v>47</v>
      </c>
      <c r="O22" s="21"/>
      <c r="P22" s="21">
        <v>41</v>
      </c>
      <c r="Q22" s="21">
        <v>45</v>
      </c>
      <c r="R22" s="21"/>
      <c r="S22" s="50">
        <v>47</v>
      </c>
      <c r="T22" s="21">
        <v>44</v>
      </c>
      <c r="U22" s="85">
        <f t="shared" si="0"/>
        <v>88.6</v>
      </c>
      <c r="V22" s="74">
        <f t="shared" si="1"/>
        <v>443</v>
      </c>
      <c r="W22" s="74">
        <f t="shared" si="3"/>
        <v>10</v>
      </c>
    </row>
    <row r="23" spans="1:23" ht="12.75">
      <c r="A23" s="92" t="s">
        <v>101</v>
      </c>
      <c r="B23" s="92" t="s">
        <v>265</v>
      </c>
      <c r="C23" s="92"/>
      <c r="D23" s="109" t="s">
        <v>97</v>
      </c>
      <c r="E23" s="93"/>
      <c r="F23" s="93"/>
      <c r="G23" s="93"/>
      <c r="H23" s="93"/>
      <c r="I23" s="93"/>
      <c r="J23" s="93">
        <v>38</v>
      </c>
      <c r="K23" s="94"/>
      <c r="L23" s="93"/>
      <c r="M23" s="93"/>
      <c r="N23" s="93"/>
      <c r="O23" s="93"/>
      <c r="P23" s="93"/>
      <c r="Q23" s="93"/>
      <c r="R23" s="93"/>
      <c r="S23" s="94"/>
      <c r="T23" s="93"/>
      <c r="U23" s="85">
        <f t="shared" si="0"/>
        <v>76</v>
      </c>
      <c r="V23" s="74">
        <f t="shared" si="1"/>
        <v>38</v>
      </c>
      <c r="W23" s="74">
        <f t="shared" si="3"/>
        <v>1</v>
      </c>
    </row>
    <row r="24" spans="1:23" ht="12.75">
      <c r="A24" s="10" t="s">
        <v>101</v>
      </c>
      <c r="B24" s="10" t="s">
        <v>102</v>
      </c>
      <c r="C24" s="10" t="s">
        <v>348</v>
      </c>
      <c r="D24" s="21"/>
      <c r="E24" s="115">
        <v>50</v>
      </c>
      <c r="F24" s="21">
        <v>46</v>
      </c>
      <c r="G24" s="21">
        <v>48</v>
      </c>
      <c r="H24" s="21">
        <v>48</v>
      </c>
      <c r="I24" s="115">
        <v>50</v>
      </c>
      <c r="J24" s="21">
        <v>47</v>
      </c>
      <c r="K24" s="21">
        <v>49</v>
      </c>
      <c r="L24" s="21"/>
      <c r="M24" s="21">
        <v>47</v>
      </c>
      <c r="N24" s="21">
        <v>46</v>
      </c>
      <c r="O24" s="21">
        <v>47</v>
      </c>
      <c r="P24" s="21">
        <v>44</v>
      </c>
      <c r="Q24" s="21">
        <v>44</v>
      </c>
      <c r="R24" s="21">
        <v>42</v>
      </c>
      <c r="S24" s="21"/>
      <c r="T24" s="21">
        <v>47</v>
      </c>
      <c r="U24" s="85">
        <f t="shared" si="0"/>
        <v>93.57142857142857</v>
      </c>
      <c r="V24" s="74">
        <f t="shared" si="1"/>
        <v>655</v>
      </c>
      <c r="W24" s="74">
        <f t="shared" si="3"/>
        <v>14</v>
      </c>
    </row>
    <row r="25" spans="1:23" ht="12.75">
      <c r="A25" s="10" t="s">
        <v>188</v>
      </c>
      <c r="B25" s="10" t="s">
        <v>209</v>
      </c>
      <c r="C25" s="10" t="s">
        <v>348</v>
      </c>
      <c r="D25" s="21"/>
      <c r="E25" s="21">
        <v>48</v>
      </c>
      <c r="F25" s="21">
        <v>49</v>
      </c>
      <c r="G25" s="21">
        <v>45</v>
      </c>
      <c r="H25" s="21">
        <v>49</v>
      </c>
      <c r="I25" s="115">
        <v>50</v>
      </c>
      <c r="J25" s="21">
        <v>49</v>
      </c>
      <c r="K25" s="50">
        <v>46</v>
      </c>
      <c r="L25" s="21"/>
      <c r="M25" s="21">
        <v>49</v>
      </c>
      <c r="N25" s="21">
        <v>48</v>
      </c>
      <c r="O25" s="21">
        <v>49</v>
      </c>
      <c r="P25" s="21">
        <v>46</v>
      </c>
      <c r="Q25" s="21">
        <v>50</v>
      </c>
      <c r="R25" s="21">
        <v>44</v>
      </c>
      <c r="S25" s="50">
        <v>48</v>
      </c>
      <c r="T25" s="21">
        <v>48</v>
      </c>
      <c r="U25" s="85">
        <f t="shared" si="0"/>
        <v>95.73333333333333</v>
      </c>
      <c r="V25" s="74">
        <f t="shared" si="1"/>
        <v>718</v>
      </c>
      <c r="W25" s="74">
        <f t="shared" si="3"/>
        <v>15</v>
      </c>
    </row>
    <row r="26" spans="1:23" ht="13.5" customHeight="1">
      <c r="A26" s="102" t="s">
        <v>205</v>
      </c>
      <c r="B26" s="102" t="s">
        <v>158</v>
      </c>
      <c r="C26" s="10" t="s">
        <v>350</v>
      </c>
      <c r="D26" s="103"/>
      <c r="E26" s="103">
        <v>40</v>
      </c>
      <c r="F26" s="103">
        <v>43</v>
      </c>
      <c r="G26" s="103">
        <v>43</v>
      </c>
      <c r="H26" s="103">
        <v>45</v>
      </c>
      <c r="I26" s="103">
        <v>43</v>
      </c>
      <c r="J26" s="103">
        <v>43</v>
      </c>
      <c r="K26" s="105">
        <v>39</v>
      </c>
      <c r="L26" s="103">
        <v>45</v>
      </c>
      <c r="M26" s="103">
        <v>42</v>
      </c>
      <c r="N26" s="103">
        <v>40</v>
      </c>
      <c r="O26" s="103">
        <v>44</v>
      </c>
      <c r="P26" s="103">
        <v>40</v>
      </c>
      <c r="Q26" s="103">
        <v>37</v>
      </c>
      <c r="R26" s="103">
        <v>34</v>
      </c>
      <c r="S26" s="105">
        <v>28</v>
      </c>
      <c r="T26" s="103">
        <v>37</v>
      </c>
      <c r="U26" s="85">
        <f t="shared" si="0"/>
        <v>80.375</v>
      </c>
      <c r="V26" s="74">
        <f t="shared" si="1"/>
        <v>643</v>
      </c>
      <c r="W26" s="74">
        <f t="shared" si="3"/>
        <v>16</v>
      </c>
    </row>
    <row r="27" spans="1:23" ht="12.75">
      <c r="A27" s="10" t="s">
        <v>205</v>
      </c>
      <c r="B27" s="10" t="s">
        <v>206</v>
      </c>
      <c r="C27" s="10"/>
      <c r="D27" s="109" t="s">
        <v>261</v>
      </c>
      <c r="E27" s="21">
        <v>45</v>
      </c>
      <c r="F27" s="21">
        <v>49</v>
      </c>
      <c r="G27" s="21">
        <v>41</v>
      </c>
      <c r="H27" s="21">
        <v>48</v>
      </c>
      <c r="I27" s="21">
        <v>43</v>
      </c>
      <c r="J27" s="21">
        <v>46</v>
      </c>
      <c r="K27" s="50"/>
      <c r="L27" s="21"/>
      <c r="M27" s="21">
        <v>46</v>
      </c>
      <c r="N27" s="21">
        <v>49</v>
      </c>
      <c r="O27" s="21">
        <v>44</v>
      </c>
      <c r="P27" s="21">
        <v>44</v>
      </c>
      <c r="Q27" s="21">
        <v>41</v>
      </c>
      <c r="R27" s="21"/>
      <c r="S27" s="50">
        <v>35</v>
      </c>
      <c r="T27" s="21">
        <v>41</v>
      </c>
      <c r="U27" s="85">
        <f t="shared" si="0"/>
        <v>88</v>
      </c>
      <c r="V27" s="74">
        <f t="shared" si="1"/>
        <v>572</v>
      </c>
      <c r="W27" s="74">
        <f t="shared" si="3"/>
        <v>13</v>
      </c>
    </row>
    <row r="28" spans="1:23" ht="12.75">
      <c r="A28" s="10" t="s">
        <v>334</v>
      </c>
      <c r="B28" s="10" t="s">
        <v>356</v>
      </c>
      <c r="C28" s="10"/>
      <c r="D28" s="21"/>
      <c r="E28" s="21"/>
      <c r="F28" s="21"/>
      <c r="G28" s="21"/>
      <c r="H28" s="21"/>
      <c r="I28" s="21"/>
      <c r="J28" s="21"/>
      <c r="K28" s="50"/>
      <c r="L28" s="21"/>
      <c r="M28" s="21"/>
      <c r="N28" s="21"/>
      <c r="O28" s="21"/>
      <c r="P28" s="21">
        <v>46</v>
      </c>
      <c r="Q28" s="21"/>
      <c r="R28" s="21"/>
      <c r="S28" s="50"/>
      <c r="T28" s="21">
        <v>43</v>
      </c>
      <c r="U28" s="85">
        <f t="shared" si="0"/>
        <v>89</v>
      </c>
      <c r="V28" s="74">
        <f t="shared" si="1"/>
        <v>89</v>
      </c>
      <c r="W28" s="74">
        <f t="shared" si="3"/>
        <v>2</v>
      </c>
    </row>
    <row r="29" spans="1:23" ht="12.75">
      <c r="A29" s="10" t="s">
        <v>139</v>
      </c>
      <c r="B29" s="10" t="s">
        <v>140</v>
      </c>
      <c r="C29" s="10"/>
      <c r="D29" s="21"/>
      <c r="E29" s="21"/>
      <c r="F29" s="21"/>
      <c r="G29" s="21">
        <v>44</v>
      </c>
      <c r="H29" s="21">
        <v>47</v>
      </c>
      <c r="I29" s="21"/>
      <c r="J29" s="21">
        <v>46</v>
      </c>
      <c r="K29" s="21"/>
      <c r="L29" s="21">
        <v>42</v>
      </c>
      <c r="M29" s="21">
        <v>47</v>
      </c>
      <c r="N29" s="21"/>
      <c r="O29" s="21">
        <v>43</v>
      </c>
      <c r="P29" s="21">
        <v>45</v>
      </c>
      <c r="Q29" s="21">
        <v>47</v>
      </c>
      <c r="R29" s="21"/>
      <c r="S29" s="21">
        <v>40</v>
      </c>
      <c r="T29" s="21"/>
      <c r="U29" s="85">
        <f t="shared" si="0"/>
        <v>89.11111111111111</v>
      </c>
      <c r="V29" s="74">
        <f t="shared" si="1"/>
        <v>401</v>
      </c>
      <c r="W29" s="74">
        <f t="shared" si="3"/>
        <v>9</v>
      </c>
    </row>
    <row r="30" spans="1:23" ht="12.75">
      <c r="A30" s="10" t="s">
        <v>207</v>
      </c>
      <c r="B30" s="10" t="s">
        <v>208</v>
      </c>
      <c r="C30" s="10" t="s">
        <v>348</v>
      </c>
      <c r="D30" s="109" t="s">
        <v>261</v>
      </c>
      <c r="E30" s="21">
        <v>46</v>
      </c>
      <c r="F30" s="21">
        <v>43</v>
      </c>
      <c r="G30" s="21">
        <v>43</v>
      </c>
      <c r="H30" s="21">
        <v>46</v>
      </c>
      <c r="I30" s="21">
        <v>45</v>
      </c>
      <c r="J30" s="21">
        <v>47</v>
      </c>
      <c r="K30" s="50">
        <v>47</v>
      </c>
      <c r="L30" s="21">
        <v>48</v>
      </c>
      <c r="M30" s="21">
        <v>45</v>
      </c>
      <c r="N30" s="21">
        <v>46</v>
      </c>
      <c r="O30" s="21">
        <v>45</v>
      </c>
      <c r="P30" s="21">
        <v>47</v>
      </c>
      <c r="Q30" s="21">
        <v>46</v>
      </c>
      <c r="R30" s="21">
        <v>47</v>
      </c>
      <c r="S30" s="50">
        <v>43</v>
      </c>
      <c r="T30" s="21">
        <v>46</v>
      </c>
      <c r="U30" s="85">
        <f t="shared" si="0"/>
        <v>91.25</v>
      </c>
      <c r="V30" s="74">
        <f t="shared" si="1"/>
        <v>730</v>
      </c>
      <c r="W30" s="74">
        <f t="shared" si="3"/>
        <v>16</v>
      </c>
    </row>
    <row r="31" spans="1:23" ht="12.75">
      <c r="A31" s="10" t="s">
        <v>268</v>
      </c>
      <c r="B31" s="10" t="s">
        <v>267</v>
      </c>
      <c r="C31" s="10"/>
      <c r="D31" s="109" t="s">
        <v>97</v>
      </c>
      <c r="E31" s="21">
        <v>43</v>
      </c>
      <c r="F31" s="21"/>
      <c r="G31" s="21"/>
      <c r="H31" s="21"/>
      <c r="I31" s="21"/>
      <c r="J31" s="21"/>
      <c r="K31" s="50"/>
      <c r="L31" s="21"/>
      <c r="M31" s="21"/>
      <c r="N31" s="21"/>
      <c r="O31" s="21"/>
      <c r="P31" s="21"/>
      <c r="Q31" s="21"/>
      <c r="R31" s="21"/>
      <c r="S31" s="50"/>
      <c r="T31" s="21"/>
      <c r="U31" s="85">
        <f t="shared" si="0"/>
        <v>86</v>
      </c>
      <c r="V31" s="74">
        <f t="shared" si="1"/>
        <v>43</v>
      </c>
      <c r="W31" s="74">
        <f t="shared" si="3"/>
        <v>1</v>
      </c>
    </row>
    <row r="32" spans="1:23" ht="12.75">
      <c r="A32" s="10" t="s">
        <v>204</v>
      </c>
      <c r="B32" s="10" t="s">
        <v>14</v>
      </c>
      <c r="C32" s="10"/>
      <c r="D32" s="21"/>
      <c r="E32" s="21"/>
      <c r="F32" s="21">
        <v>49</v>
      </c>
      <c r="G32" s="21">
        <v>45</v>
      </c>
      <c r="H32" s="21">
        <v>45</v>
      </c>
      <c r="I32" s="21"/>
      <c r="J32" s="21"/>
      <c r="K32" s="50"/>
      <c r="L32" s="21"/>
      <c r="M32" s="21"/>
      <c r="N32" s="21"/>
      <c r="O32" s="21"/>
      <c r="P32" s="21"/>
      <c r="Q32" s="21"/>
      <c r="R32" s="21"/>
      <c r="S32" s="50"/>
      <c r="T32" s="21"/>
      <c r="U32" s="85">
        <f t="shared" si="0"/>
        <v>92.66666666666667</v>
      </c>
      <c r="V32" s="74">
        <f t="shared" si="1"/>
        <v>139</v>
      </c>
      <c r="W32" s="74">
        <f t="shared" si="3"/>
        <v>3</v>
      </c>
    </row>
    <row r="33" spans="1:23" ht="12.75">
      <c r="A33" s="10" t="s">
        <v>204</v>
      </c>
      <c r="B33" s="10" t="s">
        <v>240</v>
      </c>
      <c r="C33" s="10"/>
      <c r="D33" s="109" t="s">
        <v>244</v>
      </c>
      <c r="E33" s="21"/>
      <c r="F33" s="21">
        <v>24</v>
      </c>
      <c r="G33" s="21">
        <v>29</v>
      </c>
      <c r="H33" s="21">
        <v>30</v>
      </c>
      <c r="I33" s="21"/>
      <c r="J33" s="21"/>
      <c r="K33" s="50"/>
      <c r="L33" s="21"/>
      <c r="M33" s="21"/>
      <c r="N33" s="21"/>
      <c r="O33" s="21"/>
      <c r="P33" s="21"/>
      <c r="Q33" s="21"/>
      <c r="R33" s="21"/>
      <c r="S33" s="50"/>
      <c r="T33" s="21"/>
      <c r="U33" s="85">
        <f t="shared" si="0"/>
        <v>55.333333333333336</v>
      </c>
      <c r="V33" s="74">
        <f t="shared" si="1"/>
        <v>83</v>
      </c>
      <c r="W33" s="74">
        <f t="shared" si="3"/>
        <v>3</v>
      </c>
    </row>
    <row r="34" spans="1:23" ht="12.75">
      <c r="A34" s="10" t="s">
        <v>357</v>
      </c>
      <c r="B34" s="10" t="s">
        <v>358</v>
      </c>
      <c r="C34" s="10"/>
      <c r="D34" s="21"/>
      <c r="E34" s="21"/>
      <c r="F34" s="21"/>
      <c r="G34" s="21"/>
      <c r="H34" s="21"/>
      <c r="I34" s="21"/>
      <c r="J34" s="21"/>
      <c r="K34" s="50"/>
      <c r="L34" s="21"/>
      <c r="M34" s="21"/>
      <c r="N34" s="21"/>
      <c r="O34" s="21"/>
      <c r="P34" s="21">
        <v>45</v>
      </c>
      <c r="Q34" s="21"/>
      <c r="R34" s="21"/>
      <c r="S34" s="50"/>
      <c r="T34" s="21"/>
      <c r="U34" s="85">
        <f t="shared" si="0"/>
        <v>90</v>
      </c>
      <c r="V34" s="74">
        <f t="shared" si="1"/>
        <v>45</v>
      </c>
      <c r="W34" s="74">
        <f t="shared" si="3"/>
        <v>1</v>
      </c>
    </row>
    <row r="35" spans="1:23" ht="12.75">
      <c r="A35" s="102" t="s">
        <v>211</v>
      </c>
      <c r="B35" s="102" t="s">
        <v>29</v>
      </c>
      <c r="C35" s="102"/>
      <c r="D35" s="109" t="s">
        <v>142</v>
      </c>
      <c r="E35" s="103">
        <v>46</v>
      </c>
      <c r="F35" s="103"/>
      <c r="G35" s="103"/>
      <c r="H35" s="103"/>
      <c r="I35" s="103"/>
      <c r="J35" s="103"/>
      <c r="K35" s="105"/>
      <c r="L35" s="103"/>
      <c r="M35" s="103"/>
      <c r="N35" s="103"/>
      <c r="O35" s="103"/>
      <c r="P35" s="103"/>
      <c r="Q35" s="103"/>
      <c r="R35" s="103"/>
      <c r="S35" s="105"/>
      <c r="T35" s="103"/>
      <c r="U35" s="85">
        <f t="shared" si="0"/>
        <v>92</v>
      </c>
      <c r="V35" s="74">
        <f t="shared" si="1"/>
        <v>46</v>
      </c>
      <c r="W35" s="74">
        <f t="shared" si="3"/>
        <v>1</v>
      </c>
    </row>
    <row r="36" spans="1:23" ht="12.75">
      <c r="A36" s="102" t="s">
        <v>284</v>
      </c>
      <c r="B36" s="102" t="s">
        <v>158</v>
      </c>
      <c r="C36" s="102"/>
      <c r="D36" s="103"/>
      <c r="E36" s="103">
        <v>38</v>
      </c>
      <c r="F36" s="103">
        <v>29</v>
      </c>
      <c r="G36" s="103">
        <v>25</v>
      </c>
      <c r="H36" s="103"/>
      <c r="I36" s="103"/>
      <c r="J36" s="103"/>
      <c r="K36" s="105"/>
      <c r="L36" s="103"/>
      <c r="M36" s="103"/>
      <c r="N36" s="103">
        <v>40</v>
      </c>
      <c r="O36" s="103"/>
      <c r="P36" s="103"/>
      <c r="Q36" s="103"/>
      <c r="R36" s="103"/>
      <c r="S36" s="105"/>
      <c r="T36" s="103"/>
      <c r="U36" s="85">
        <f t="shared" si="0"/>
        <v>66</v>
      </c>
      <c r="V36" s="74">
        <f t="shared" si="1"/>
        <v>132</v>
      </c>
      <c r="W36" s="74">
        <f t="shared" si="3"/>
        <v>4</v>
      </c>
    </row>
    <row r="37" spans="1:23" ht="12.75">
      <c r="A37" s="10" t="s">
        <v>12</v>
      </c>
      <c r="B37" s="10" t="s">
        <v>18</v>
      </c>
      <c r="C37" s="10" t="s">
        <v>352</v>
      </c>
      <c r="D37" s="109" t="s">
        <v>98</v>
      </c>
      <c r="E37" s="21">
        <v>42</v>
      </c>
      <c r="F37" s="21">
        <v>44</v>
      </c>
      <c r="G37" s="21">
        <v>30</v>
      </c>
      <c r="H37" s="21">
        <v>41</v>
      </c>
      <c r="I37" s="21">
        <v>41</v>
      </c>
      <c r="J37" s="21">
        <v>36</v>
      </c>
      <c r="K37" s="21"/>
      <c r="L37" s="21"/>
      <c r="M37" s="21">
        <v>40</v>
      </c>
      <c r="N37" s="21">
        <v>42</v>
      </c>
      <c r="O37" s="21">
        <v>44</v>
      </c>
      <c r="P37" s="21">
        <v>36</v>
      </c>
      <c r="Q37" s="21">
        <v>42</v>
      </c>
      <c r="R37" s="21">
        <v>43</v>
      </c>
      <c r="S37" s="21">
        <v>37</v>
      </c>
      <c r="T37" s="21"/>
      <c r="U37" s="85">
        <f t="shared" si="0"/>
        <v>79.6923076923077</v>
      </c>
      <c r="V37" s="74">
        <f t="shared" si="1"/>
        <v>518</v>
      </c>
      <c r="W37" s="74">
        <f t="shared" si="3"/>
        <v>13</v>
      </c>
    </row>
    <row r="38" spans="1:23" ht="12.75">
      <c r="A38" s="10" t="s">
        <v>120</v>
      </c>
      <c r="B38" s="10" t="s">
        <v>121</v>
      </c>
      <c r="C38" s="10"/>
      <c r="D38" s="21"/>
      <c r="E38" s="21">
        <v>48</v>
      </c>
      <c r="F38" s="21">
        <v>49</v>
      </c>
      <c r="G38" s="21">
        <v>42</v>
      </c>
      <c r="H38" s="21"/>
      <c r="I38" s="21"/>
      <c r="J38" s="21"/>
      <c r="K38" s="21"/>
      <c r="L38" s="21"/>
      <c r="M38" s="21"/>
      <c r="N38" s="115">
        <v>50</v>
      </c>
      <c r="O38" s="21">
        <v>46</v>
      </c>
      <c r="P38" s="21">
        <v>45</v>
      </c>
      <c r="Q38" s="21">
        <v>47</v>
      </c>
      <c r="R38" s="21">
        <v>47</v>
      </c>
      <c r="S38" s="21">
        <v>44</v>
      </c>
      <c r="T38" s="21">
        <v>44</v>
      </c>
      <c r="U38" s="85">
        <f t="shared" si="0"/>
        <v>92.4</v>
      </c>
      <c r="V38" s="74">
        <f t="shared" si="1"/>
        <v>462</v>
      </c>
      <c r="W38" s="74">
        <f t="shared" si="3"/>
        <v>10</v>
      </c>
    </row>
    <row r="39" spans="1:23" s="7" customFormat="1" ht="12.75">
      <c r="A39" s="26" t="s">
        <v>110</v>
      </c>
      <c r="B39" s="26" t="s">
        <v>76</v>
      </c>
      <c r="C39" s="26" t="s">
        <v>348</v>
      </c>
      <c r="D39" s="50"/>
      <c r="E39" s="21">
        <v>45</v>
      </c>
      <c r="F39" s="50">
        <v>48</v>
      </c>
      <c r="G39" s="50">
        <v>46</v>
      </c>
      <c r="H39" s="50">
        <v>46</v>
      </c>
      <c r="I39" s="50">
        <v>46</v>
      </c>
      <c r="J39" s="50">
        <v>47</v>
      </c>
      <c r="K39" s="50">
        <v>46</v>
      </c>
      <c r="L39" s="50"/>
      <c r="M39" s="50">
        <v>45</v>
      </c>
      <c r="N39" s="116">
        <v>50</v>
      </c>
      <c r="O39" s="50">
        <v>43</v>
      </c>
      <c r="P39" s="50">
        <v>44</v>
      </c>
      <c r="Q39" s="50">
        <v>44</v>
      </c>
      <c r="R39" s="50">
        <v>49</v>
      </c>
      <c r="S39" s="50">
        <v>48</v>
      </c>
      <c r="T39" s="50">
        <v>42</v>
      </c>
      <c r="U39" s="85">
        <f t="shared" si="0"/>
        <v>91.86666666666666</v>
      </c>
      <c r="V39" s="74">
        <f t="shared" si="1"/>
        <v>689</v>
      </c>
      <c r="W39" s="74">
        <f t="shared" si="3"/>
        <v>15</v>
      </c>
    </row>
    <row r="40" spans="1:23" ht="12.75">
      <c r="A40" s="10"/>
      <c r="B40" s="10"/>
      <c r="C40" s="1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2.75">
      <c r="A41" s="10"/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52"/>
      <c r="V41" s="21"/>
      <c r="W41" s="21"/>
    </row>
    <row r="42" spans="1:23" ht="12.75">
      <c r="A42" s="26"/>
      <c r="B42" s="26"/>
      <c r="C42" s="2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2"/>
      <c r="V42" s="21"/>
      <c r="W42" s="21"/>
    </row>
    <row r="43" spans="1:23" ht="12.75">
      <c r="A43" s="86" t="s">
        <v>105</v>
      </c>
      <c r="B43" s="86"/>
      <c r="C43" s="86"/>
      <c r="D43" s="87"/>
      <c r="E43" s="87">
        <f aca="true" t="shared" si="4" ref="E43:T43">COUNT(E4:E41)</f>
        <v>20</v>
      </c>
      <c r="F43" s="87">
        <f t="shared" si="4"/>
        <v>17</v>
      </c>
      <c r="G43" s="87">
        <f t="shared" si="4"/>
        <v>25</v>
      </c>
      <c r="H43" s="87">
        <f t="shared" si="4"/>
        <v>19</v>
      </c>
      <c r="I43" s="87">
        <f t="shared" si="4"/>
        <v>11</v>
      </c>
      <c r="J43" s="87">
        <f t="shared" si="4"/>
        <v>15</v>
      </c>
      <c r="K43" s="87">
        <f t="shared" si="4"/>
        <v>11</v>
      </c>
      <c r="L43" s="87">
        <f t="shared" si="4"/>
        <v>6</v>
      </c>
      <c r="M43" s="87">
        <f t="shared" si="4"/>
        <v>16</v>
      </c>
      <c r="N43" s="87">
        <f t="shared" si="4"/>
        <v>17</v>
      </c>
      <c r="O43" s="87">
        <f t="shared" si="4"/>
        <v>15</v>
      </c>
      <c r="P43" s="87">
        <f t="shared" si="4"/>
        <v>18</v>
      </c>
      <c r="Q43" s="87">
        <f t="shared" si="4"/>
        <v>12</v>
      </c>
      <c r="R43" s="87">
        <f t="shared" si="4"/>
        <v>13</v>
      </c>
      <c r="S43" s="87">
        <f t="shared" si="4"/>
        <v>18</v>
      </c>
      <c r="T43" s="87">
        <f t="shared" si="4"/>
        <v>19</v>
      </c>
      <c r="U43" s="87"/>
      <c r="V43" s="87"/>
      <c r="W43" s="87"/>
    </row>
  </sheetData>
  <sheetProtection/>
  <mergeCells count="1">
    <mergeCell ref="A1:B1"/>
  </mergeCells>
  <printOptions gridLines="1"/>
  <pageMargins left="0.5" right="0" top="1" bottom="0" header="0.5" footer="0.5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3.00390625" style="96" customWidth="1"/>
    <col min="2" max="2" width="10.00390625" style="96" bestFit="1" customWidth="1"/>
    <col min="3" max="3" width="10.00390625" style="96" customWidth="1"/>
    <col min="4" max="4" width="5.140625" style="97" bestFit="1" customWidth="1"/>
    <col min="5" max="5" width="6.7109375" style="97" customWidth="1"/>
    <col min="6" max="8" width="7.140625" style="97" bestFit="1" customWidth="1"/>
    <col min="9" max="9" width="6.7109375" style="97" customWidth="1"/>
    <col min="10" max="11" width="7.140625" style="97" bestFit="1" customWidth="1"/>
    <col min="12" max="20" width="6.7109375" style="97" customWidth="1"/>
    <col min="21" max="21" width="9.57421875" style="98" bestFit="1" customWidth="1"/>
    <col min="22" max="22" width="6.7109375" style="97" customWidth="1"/>
    <col min="23" max="23" width="9.140625" style="98" customWidth="1"/>
    <col min="24" max="16384" width="9.140625" style="96" customWidth="1"/>
  </cols>
  <sheetData>
    <row r="1" spans="1:23" ht="15.75">
      <c r="A1" s="147" t="s">
        <v>355</v>
      </c>
      <c r="B1" s="147"/>
      <c r="C1" s="132"/>
      <c r="D1" s="120" t="s">
        <v>96</v>
      </c>
      <c r="E1" s="121">
        <v>43045</v>
      </c>
      <c r="F1" s="121">
        <v>42687</v>
      </c>
      <c r="G1" s="121">
        <v>42694</v>
      </c>
      <c r="H1" s="121">
        <v>42701</v>
      </c>
      <c r="I1" s="121">
        <v>42708</v>
      </c>
      <c r="J1" s="121">
        <v>42715</v>
      </c>
      <c r="K1" s="121">
        <v>42722</v>
      </c>
      <c r="L1" s="121">
        <v>42377</v>
      </c>
      <c r="M1" s="122">
        <v>42384</v>
      </c>
      <c r="N1" s="122">
        <v>42391</v>
      </c>
      <c r="O1" s="122">
        <v>42398</v>
      </c>
      <c r="P1" s="122">
        <v>42405</v>
      </c>
      <c r="Q1" s="122">
        <v>42412</v>
      </c>
      <c r="R1" s="122">
        <v>42419</v>
      </c>
      <c r="S1" s="122">
        <v>42426</v>
      </c>
      <c r="T1" s="122">
        <v>42434</v>
      </c>
      <c r="U1" s="125" t="s">
        <v>88</v>
      </c>
      <c r="V1" s="123" t="s">
        <v>7</v>
      </c>
      <c r="W1" s="123" t="s">
        <v>90</v>
      </c>
    </row>
    <row r="2" spans="1:23" ht="15.75">
      <c r="A2" s="1"/>
      <c r="B2" s="1"/>
      <c r="C2" s="1"/>
      <c r="E2" s="124" t="s">
        <v>81</v>
      </c>
      <c r="F2" s="124" t="s">
        <v>84</v>
      </c>
      <c r="G2" s="124" t="s">
        <v>83</v>
      </c>
      <c r="H2" s="124" t="s">
        <v>85</v>
      </c>
      <c r="I2" s="124" t="s">
        <v>87</v>
      </c>
      <c r="J2" s="124" t="s">
        <v>82</v>
      </c>
      <c r="K2" s="124" t="s">
        <v>162</v>
      </c>
      <c r="L2" s="124" t="s">
        <v>86</v>
      </c>
      <c r="M2" s="95" t="s">
        <v>81</v>
      </c>
      <c r="N2" s="95" t="s">
        <v>84</v>
      </c>
      <c r="O2" s="95" t="s">
        <v>85</v>
      </c>
      <c r="P2" s="95" t="s">
        <v>86</v>
      </c>
      <c r="Q2" s="95" t="s">
        <v>87</v>
      </c>
      <c r="R2" s="95" t="s">
        <v>162</v>
      </c>
      <c r="S2" s="95" t="s">
        <v>82</v>
      </c>
      <c r="T2" s="95" t="s">
        <v>83</v>
      </c>
      <c r="U2" s="98" t="e">
        <f>AVERAGE(E2:T2)*2</f>
        <v>#DIV/0!</v>
      </c>
      <c r="V2" s="95" t="s">
        <v>89</v>
      </c>
      <c r="W2" s="95" t="s">
        <v>91</v>
      </c>
    </row>
    <row r="3" spans="1:23" ht="15">
      <c r="A3" s="96" t="str">
        <f>Kalbfus!A26</f>
        <v>McDunn</v>
      </c>
      <c r="B3" s="96" t="str">
        <f>Kalbfus!B26</f>
        <v>Michael</v>
      </c>
      <c r="C3" s="96" t="str">
        <f>Kalbfus!C26</f>
        <v>AA</v>
      </c>
      <c r="E3" s="97">
        <f>Kalbfus!E26</f>
        <v>48</v>
      </c>
      <c r="F3" s="97">
        <f>Kalbfus!F26</f>
        <v>48</v>
      </c>
      <c r="G3" s="97">
        <f>Kalbfus!G26</f>
        <v>49</v>
      </c>
      <c r="H3" s="97">
        <f>Kalbfus!H26</f>
        <v>49</v>
      </c>
      <c r="I3" s="97">
        <f>Kalbfus!I26</f>
        <v>49</v>
      </c>
      <c r="J3" s="97">
        <f>Kalbfus!J26</f>
        <v>46</v>
      </c>
      <c r="K3" s="97">
        <f>Kalbfus!K26</f>
        <v>47</v>
      </c>
      <c r="L3" s="97">
        <f>Kalbfus!L26</f>
        <v>48</v>
      </c>
      <c r="M3" s="97">
        <f>Kalbfus!M26</f>
        <v>49</v>
      </c>
      <c r="N3" s="97">
        <f>Kalbfus!N26</f>
        <v>50</v>
      </c>
      <c r="O3" s="97">
        <f>Kalbfus!O26</f>
        <v>49</v>
      </c>
      <c r="P3" s="97">
        <f>Kalbfus!P26</f>
        <v>50</v>
      </c>
      <c r="Q3" s="97">
        <f>Kalbfus!Q26</f>
        <v>50</v>
      </c>
      <c r="R3" s="97">
        <f>Kalbfus!R26</f>
        <v>50</v>
      </c>
      <c r="S3" s="97">
        <f>Kalbfus!S26</f>
        <v>0</v>
      </c>
      <c r="T3" s="97">
        <f>Kalbfus!T26</f>
        <v>0</v>
      </c>
      <c r="U3" s="98">
        <f>Kalbfus!U26</f>
        <v>97.42857142857143</v>
      </c>
      <c r="V3" s="97">
        <f>Kalbfus!V26</f>
        <v>682</v>
      </c>
      <c r="W3" s="97">
        <f>Kalbfus!W26</f>
        <v>14</v>
      </c>
    </row>
    <row r="4" spans="1:23" ht="15">
      <c r="A4" s="96" t="str">
        <f>'Sugar Grove'!A7</f>
        <v>Black</v>
      </c>
      <c r="B4" s="96" t="str">
        <f>'Sugar Grove'!B7</f>
        <v>Colton</v>
      </c>
      <c r="C4" s="96" t="str">
        <f>'Sugar Grove'!C7</f>
        <v>AA</v>
      </c>
      <c r="E4" s="97">
        <f>'Sugar Grove'!E7</f>
        <v>47</v>
      </c>
      <c r="F4" s="97">
        <f>'Sugar Grove'!F7</f>
        <v>48</v>
      </c>
      <c r="G4" s="97">
        <f>'Sugar Grove'!G7</f>
        <v>48</v>
      </c>
      <c r="H4" s="97">
        <f>'Sugar Grove'!H7</f>
        <v>47</v>
      </c>
      <c r="I4" s="97">
        <f>'Sugar Grove'!I7</f>
        <v>50</v>
      </c>
      <c r="J4" s="97">
        <f>'Sugar Grove'!J7</f>
        <v>48</v>
      </c>
      <c r="K4" s="97">
        <f>'Sugar Grove'!K7</f>
        <v>50</v>
      </c>
      <c r="L4" s="97">
        <f>'Sugar Grove'!L7</f>
        <v>47</v>
      </c>
      <c r="M4" s="97">
        <f>'Sugar Grove'!M7</f>
        <v>47</v>
      </c>
      <c r="N4" s="97">
        <f>'Sugar Grove'!N7</f>
        <v>49</v>
      </c>
      <c r="O4" s="97">
        <f>'Sugar Grove'!O7</f>
        <v>48</v>
      </c>
      <c r="P4" s="97">
        <f>'Sugar Grove'!P7</f>
        <v>49</v>
      </c>
      <c r="Q4" s="97">
        <f>'Sugar Grove'!Q7</f>
        <v>48</v>
      </c>
      <c r="R4" s="97">
        <f>'Sugar Grove'!R7</f>
        <v>0</v>
      </c>
      <c r="S4" s="97">
        <f>'Sugar Grove'!S7</f>
        <v>47</v>
      </c>
      <c r="T4" s="97">
        <f>'Sugar Grove'!T7</f>
        <v>48</v>
      </c>
      <c r="U4" s="98">
        <f>'Sugar Grove'!U7</f>
        <v>96.13333333333334</v>
      </c>
      <c r="V4" s="97">
        <f>'Sugar Grove'!V7</f>
        <v>721</v>
      </c>
      <c r="W4" s="97">
        <f>'Sugar Grove'!W7</f>
        <v>15</v>
      </c>
    </row>
    <row r="5" spans="1:23" ht="15">
      <c r="A5" s="96" t="str">
        <f>Brokenstraw!A25</f>
        <v>Jones</v>
      </c>
      <c r="B5" s="96" t="str">
        <f>Brokenstraw!B25</f>
        <v>CJ</v>
      </c>
      <c r="C5" s="96" t="str">
        <f>Brokenstraw!C25</f>
        <v>AA</v>
      </c>
      <c r="E5" s="97">
        <f>Brokenstraw!E25</f>
        <v>48</v>
      </c>
      <c r="F5" s="97">
        <f>Brokenstraw!F25</f>
        <v>49</v>
      </c>
      <c r="G5" s="97">
        <f>Brokenstraw!G25</f>
        <v>45</v>
      </c>
      <c r="H5" s="97">
        <f>Brokenstraw!H25</f>
        <v>49</v>
      </c>
      <c r="I5" s="97">
        <f>Brokenstraw!I25</f>
        <v>50</v>
      </c>
      <c r="J5" s="97">
        <f>Brokenstraw!J25</f>
        <v>49</v>
      </c>
      <c r="K5" s="97">
        <f>Brokenstraw!K25</f>
        <v>46</v>
      </c>
      <c r="L5" s="97">
        <f>Brokenstraw!L25</f>
        <v>0</v>
      </c>
      <c r="M5" s="97">
        <f>Brokenstraw!M25</f>
        <v>49</v>
      </c>
      <c r="N5" s="97">
        <f>Brokenstraw!N25</f>
        <v>48</v>
      </c>
      <c r="O5" s="97">
        <f>Brokenstraw!O25</f>
        <v>49</v>
      </c>
      <c r="P5" s="97">
        <f>Brokenstraw!P25</f>
        <v>46</v>
      </c>
      <c r="Q5" s="97">
        <f>Brokenstraw!Q25</f>
        <v>50</v>
      </c>
      <c r="R5" s="97">
        <f>Brokenstraw!R25</f>
        <v>44</v>
      </c>
      <c r="S5" s="97">
        <f>Brokenstraw!S25</f>
        <v>48</v>
      </c>
      <c r="T5" s="97">
        <f>Brokenstraw!T25</f>
        <v>48</v>
      </c>
      <c r="U5" s="98">
        <f>Brokenstraw!U25</f>
        <v>95.73333333333333</v>
      </c>
      <c r="V5" s="97">
        <f>Brokenstraw!V25</f>
        <v>718</v>
      </c>
      <c r="W5" s="97">
        <f>Brokenstraw!W25</f>
        <v>15</v>
      </c>
    </row>
    <row r="6" spans="1:23" ht="15">
      <c r="A6" s="96" t="str">
        <f>'Sugar Grove'!A26</f>
        <v>Johnson</v>
      </c>
      <c r="B6" s="96" t="str">
        <f>'Sugar Grove'!B26</f>
        <v>Reed</v>
      </c>
      <c r="C6" s="96" t="str">
        <f>'Sugar Grove'!C26</f>
        <v>AA</v>
      </c>
      <c r="D6" s="96"/>
      <c r="E6" s="97">
        <f>'Sugar Grove'!E26</f>
        <v>49</v>
      </c>
      <c r="F6" s="97">
        <f>'Sugar Grove'!F26</f>
        <v>48</v>
      </c>
      <c r="G6" s="97">
        <f>'Sugar Grove'!G26</f>
        <v>44</v>
      </c>
      <c r="H6" s="97">
        <f>'Sugar Grove'!H26</f>
        <v>48</v>
      </c>
      <c r="I6" s="97">
        <f>'Sugar Grove'!I26</f>
        <v>0</v>
      </c>
      <c r="J6" s="97">
        <f>'Sugar Grove'!J26</f>
        <v>0</v>
      </c>
      <c r="K6" s="97">
        <f>'Sugar Grove'!K26</f>
        <v>49</v>
      </c>
      <c r="L6" s="97">
        <f>'Sugar Grove'!L26</f>
        <v>0</v>
      </c>
      <c r="M6" s="97">
        <f>'Sugar Grove'!M26</f>
        <v>48</v>
      </c>
      <c r="N6" s="97">
        <f>'Sugar Grove'!N26</f>
        <v>50</v>
      </c>
      <c r="O6" s="97">
        <f>'Sugar Grove'!O26</f>
        <v>47</v>
      </c>
      <c r="P6" s="97">
        <f>'Sugar Grove'!P26</f>
        <v>45</v>
      </c>
      <c r="Q6" s="97">
        <f>'Sugar Grove'!Q26</f>
        <v>47</v>
      </c>
      <c r="R6" s="97">
        <f>'Sugar Grove'!R26</f>
        <v>48</v>
      </c>
      <c r="S6" s="97">
        <f>'Sugar Grove'!S26</f>
        <v>47</v>
      </c>
      <c r="T6" s="97">
        <f>'Sugar Grove'!T26</f>
        <v>48</v>
      </c>
      <c r="U6" s="98">
        <f>'Sugar Grove'!U26</f>
        <v>95.07692307692308</v>
      </c>
      <c r="V6" s="97">
        <f>'Sugar Grove'!V26</f>
        <v>618</v>
      </c>
      <c r="W6" s="97">
        <f>'Sugar Grove'!W26</f>
        <v>13</v>
      </c>
    </row>
    <row r="7" spans="1:23" ht="15">
      <c r="A7" s="96" t="str">
        <f>Celoron!A23</f>
        <v>Proukou</v>
      </c>
      <c r="B7" s="96" t="str">
        <f>Celoron!B23</f>
        <v>Spear</v>
      </c>
      <c r="C7" s="96" t="str">
        <f>Celoron!C23</f>
        <v>AA</v>
      </c>
      <c r="D7" s="97" t="str">
        <f>Celoron!D23</f>
        <v>SV</v>
      </c>
      <c r="E7" s="97">
        <f>Celoron!E23</f>
        <v>46</v>
      </c>
      <c r="F7" s="97">
        <f>Celoron!F23</f>
        <v>49</v>
      </c>
      <c r="G7" s="97">
        <f>Celoron!G23</f>
        <v>45</v>
      </c>
      <c r="H7" s="97">
        <f>Celoron!H23</f>
        <v>49</v>
      </c>
      <c r="I7" s="97">
        <f>Celoron!I23</f>
        <v>49</v>
      </c>
      <c r="J7" s="97">
        <f>Celoron!J23</f>
        <v>46</v>
      </c>
      <c r="K7" s="97">
        <f>Celoron!K23</f>
        <v>44</v>
      </c>
      <c r="L7" s="97">
        <f>Celoron!L23</f>
        <v>45</v>
      </c>
      <c r="M7" s="97">
        <f>Celoron!M23</f>
        <v>48</v>
      </c>
      <c r="N7" s="97">
        <f>Celoron!N23</f>
        <v>48</v>
      </c>
      <c r="O7" s="97">
        <f>Celoron!O23</f>
        <v>48</v>
      </c>
      <c r="P7" s="97">
        <f>Celoron!P23</f>
        <v>48</v>
      </c>
      <c r="Q7" s="97">
        <f>Celoron!Q23</f>
        <v>49</v>
      </c>
      <c r="R7" s="97">
        <f>Celoron!R23</f>
        <v>47</v>
      </c>
      <c r="S7" s="97">
        <f>Celoron!S23</f>
        <v>0</v>
      </c>
      <c r="T7" s="97">
        <f>Celoron!T23</f>
        <v>0</v>
      </c>
      <c r="U7" s="98">
        <f>Celoron!U23</f>
        <v>94.42857142857143</v>
      </c>
      <c r="V7" s="97">
        <f>Celoron!V23</f>
        <v>661</v>
      </c>
      <c r="W7" s="97">
        <f>Celoron!W23</f>
        <v>14</v>
      </c>
    </row>
    <row r="8" spans="1:23" ht="15">
      <c r="A8" s="96" t="str">
        <f>Brokenstraw!A24</f>
        <v>Hollabaugh</v>
      </c>
      <c r="B8" s="96" t="str">
        <f>Brokenstraw!B24</f>
        <v>Curt</v>
      </c>
      <c r="C8" s="96" t="str">
        <f>Brokenstraw!C24</f>
        <v>AA</v>
      </c>
      <c r="E8" s="97">
        <f>Brokenstraw!E24</f>
        <v>50</v>
      </c>
      <c r="F8" s="97">
        <f>Brokenstraw!F24</f>
        <v>46</v>
      </c>
      <c r="G8" s="97">
        <f>Brokenstraw!G24</f>
        <v>48</v>
      </c>
      <c r="H8" s="97">
        <f>Brokenstraw!H24</f>
        <v>48</v>
      </c>
      <c r="I8" s="97">
        <f>Brokenstraw!I24</f>
        <v>50</v>
      </c>
      <c r="J8" s="97">
        <f>Brokenstraw!J24</f>
        <v>47</v>
      </c>
      <c r="K8" s="97">
        <f>Brokenstraw!K24</f>
        <v>49</v>
      </c>
      <c r="L8" s="97">
        <f>Brokenstraw!L24</f>
        <v>0</v>
      </c>
      <c r="M8" s="97">
        <f>Brokenstraw!M24</f>
        <v>47</v>
      </c>
      <c r="N8" s="97">
        <f>Brokenstraw!N24</f>
        <v>46</v>
      </c>
      <c r="O8" s="97">
        <f>Brokenstraw!O24</f>
        <v>47</v>
      </c>
      <c r="P8" s="97">
        <f>Brokenstraw!P24</f>
        <v>44</v>
      </c>
      <c r="Q8" s="97">
        <f>Brokenstraw!Q24</f>
        <v>44</v>
      </c>
      <c r="R8" s="97">
        <f>Brokenstraw!R24</f>
        <v>42</v>
      </c>
      <c r="S8" s="97">
        <f>Brokenstraw!S24</f>
        <v>0</v>
      </c>
      <c r="T8" s="97">
        <f>Brokenstraw!T24</f>
        <v>47</v>
      </c>
      <c r="U8" s="98">
        <f>Brokenstraw!U24</f>
        <v>93.57142857142857</v>
      </c>
      <c r="V8" s="97">
        <f>Brokenstraw!V24</f>
        <v>655</v>
      </c>
      <c r="W8" s="97">
        <f>Brokenstraw!W24</f>
        <v>14</v>
      </c>
    </row>
    <row r="9" spans="1:23" ht="15">
      <c r="A9" s="96" t="str">
        <f>Kane!A12</f>
        <v>Krieg</v>
      </c>
      <c r="B9" s="96" t="str">
        <f>Kane!B12</f>
        <v>Gary</v>
      </c>
      <c r="C9" s="96" t="str">
        <f>Kane!C12</f>
        <v>AA</v>
      </c>
      <c r="D9" s="97" t="str">
        <f>Kane!D12</f>
        <v>SV</v>
      </c>
      <c r="E9" s="97">
        <f>Kane!E12</f>
        <v>47</v>
      </c>
      <c r="F9" s="97">
        <f>Kane!F12</f>
        <v>50</v>
      </c>
      <c r="G9" s="97">
        <f>Kane!G12</f>
        <v>43</v>
      </c>
      <c r="H9" s="97">
        <f>Kane!H12</f>
        <v>48</v>
      </c>
      <c r="I9" s="97">
        <f>Kane!I12</f>
        <v>46</v>
      </c>
      <c r="J9" s="97">
        <f>Kane!J12</f>
        <v>43</v>
      </c>
      <c r="K9" s="97">
        <f>Kane!K12</f>
        <v>47</v>
      </c>
      <c r="L9" s="97">
        <f>Kane!L12</f>
        <v>47</v>
      </c>
      <c r="M9" s="97">
        <f>Kane!M12</f>
        <v>50</v>
      </c>
      <c r="N9" s="97">
        <f>Kane!N12</f>
        <v>50</v>
      </c>
      <c r="O9" s="97">
        <f>Kane!O12</f>
        <v>46</v>
      </c>
      <c r="P9" s="97">
        <f>Kane!P12</f>
        <v>44</v>
      </c>
      <c r="Q9" s="97">
        <f>Kane!Q12</f>
        <v>47</v>
      </c>
      <c r="R9" s="97">
        <f>Kane!R12</f>
        <v>0</v>
      </c>
      <c r="S9" s="97">
        <f>Kane!S12</f>
        <v>0</v>
      </c>
      <c r="T9" s="97">
        <f>Kane!T12</f>
        <v>45</v>
      </c>
      <c r="U9" s="98">
        <f>Kane!U12</f>
        <v>93.28571428571429</v>
      </c>
      <c r="V9" s="97">
        <f>Kane!V12</f>
        <v>653</v>
      </c>
      <c r="W9" s="97">
        <f>Kane!W12</f>
        <v>14</v>
      </c>
    </row>
    <row r="10" spans="1:23" ht="15">
      <c r="A10" s="96" t="str">
        <f>Kalbfus!A22</f>
        <v>Loomis</v>
      </c>
      <c r="B10" s="96" t="str">
        <f>Kalbfus!B22</f>
        <v>Chuck</v>
      </c>
      <c r="C10" s="96" t="str">
        <f>Kalbfus!C22</f>
        <v>AA</v>
      </c>
      <c r="E10" s="97">
        <f>Kalbfus!E22</f>
        <v>50</v>
      </c>
      <c r="F10" s="97">
        <f>Kalbfus!F22</f>
        <v>0</v>
      </c>
      <c r="G10" s="97">
        <f>Kalbfus!G22</f>
        <v>0</v>
      </c>
      <c r="H10" s="97">
        <f>Kalbfus!H22</f>
        <v>48</v>
      </c>
      <c r="I10" s="97">
        <f>Kalbfus!I22</f>
        <v>42</v>
      </c>
      <c r="J10" s="97">
        <f>Kalbfus!J22</f>
        <v>47</v>
      </c>
      <c r="K10" s="97">
        <f>Kalbfus!K22</f>
        <v>0</v>
      </c>
      <c r="L10" s="97">
        <f>Kalbfus!L22</f>
        <v>42</v>
      </c>
      <c r="M10" s="97">
        <f>Kalbfus!M22</f>
        <v>46</v>
      </c>
      <c r="N10" s="97">
        <f>Kalbfus!N22</f>
        <v>49</v>
      </c>
      <c r="O10" s="97">
        <f>Kalbfus!O22</f>
        <v>48</v>
      </c>
      <c r="P10" s="97">
        <f>Kalbfus!P22</f>
        <v>46</v>
      </c>
      <c r="Q10" s="97">
        <f>Kalbfus!Q22</f>
        <v>47</v>
      </c>
      <c r="R10" s="97">
        <f>Kalbfus!R22</f>
        <v>48</v>
      </c>
      <c r="S10" s="97">
        <f>Kalbfus!S22</f>
        <v>48</v>
      </c>
      <c r="T10" s="97">
        <f>Kalbfus!T22</f>
        <v>44</v>
      </c>
      <c r="U10" s="98">
        <f>Kalbfus!U22</f>
        <v>93.07692307692308</v>
      </c>
      <c r="V10" s="97">
        <f>Kalbfus!V22</f>
        <v>605</v>
      </c>
      <c r="W10" s="97">
        <f>Kalbfus!W22</f>
        <v>13</v>
      </c>
    </row>
    <row r="11" spans="1:23" ht="15">
      <c r="A11" s="96" t="str">
        <f>Brokenstraw!A15</f>
        <v>Dietz</v>
      </c>
      <c r="B11" s="96" t="str">
        <f>Brokenstraw!B15</f>
        <v>Michael</v>
      </c>
      <c r="C11" s="96" t="str">
        <f>Brokenstraw!C15</f>
        <v>AA</v>
      </c>
      <c r="D11" s="97" t="str">
        <f>Brokenstraw!D15</f>
        <v>JRM</v>
      </c>
      <c r="E11" s="97">
        <f>Brokenstraw!E15</f>
        <v>47</v>
      </c>
      <c r="F11" s="97">
        <f>Brokenstraw!F15</f>
        <v>0</v>
      </c>
      <c r="G11" s="97">
        <f>Brokenstraw!G15</f>
        <v>43</v>
      </c>
      <c r="H11" s="97">
        <f>Brokenstraw!H15</f>
        <v>48</v>
      </c>
      <c r="I11" s="97">
        <f>Brokenstraw!I15</f>
        <v>0</v>
      </c>
      <c r="J11" s="97">
        <f>Brokenstraw!J15</f>
        <v>48</v>
      </c>
      <c r="K11" s="97">
        <f>Brokenstraw!K15</f>
        <v>46</v>
      </c>
      <c r="L11" s="97">
        <f>Brokenstraw!L15</f>
        <v>47</v>
      </c>
      <c r="M11" s="97">
        <f>Brokenstraw!M15</f>
        <v>50</v>
      </c>
      <c r="N11" s="97">
        <f>Brokenstraw!N15</f>
        <v>44</v>
      </c>
      <c r="O11" s="97">
        <f>Brokenstraw!O15</f>
        <v>45</v>
      </c>
      <c r="P11" s="97">
        <f>Brokenstraw!P15</f>
        <v>49</v>
      </c>
      <c r="Q11" s="97">
        <f>Brokenstraw!Q15</f>
        <v>48</v>
      </c>
      <c r="R11" s="97">
        <f>Brokenstraw!R15</f>
        <v>48</v>
      </c>
      <c r="S11" s="97">
        <f>Brokenstraw!S15</f>
        <v>44</v>
      </c>
      <c r="T11" s="97">
        <f>Brokenstraw!T15</f>
        <v>45</v>
      </c>
      <c r="U11" s="98">
        <f>Brokenstraw!U15</f>
        <v>93.14285714285714</v>
      </c>
      <c r="V11" s="97">
        <f>Brokenstraw!V15</f>
        <v>652</v>
      </c>
      <c r="W11" s="97">
        <f>Brokenstraw!W15</f>
        <v>14</v>
      </c>
    </row>
    <row r="12" spans="1:23" ht="15">
      <c r="A12" s="96" t="str">
        <f>Kalbfus!A8</f>
        <v>Carl</v>
      </c>
      <c r="B12" s="96" t="str">
        <f>Kalbfus!B8</f>
        <v>Otto</v>
      </c>
      <c r="C12" s="96" t="str">
        <f>Kalbfus!C8</f>
        <v>AA</v>
      </c>
      <c r="E12" s="97">
        <f>Kalbfus!E8</f>
        <v>0</v>
      </c>
      <c r="F12" s="97">
        <f>Kalbfus!F8</f>
        <v>49</v>
      </c>
      <c r="G12" s="97">
        <f>Kalbfus!G8</f>
        <v>43</v>
      </c>
      <c r="H12" s="97">
        <f>Kalbfus!H8</f>
        <v>48</v>
      </c>
      <c r="I12" s="97">
        <f>Kalbfus!I8</f>
        <v>0</v>
      </c>
      <c r="J12" s="97">
        <f>Kalbfus!J8</f>
        <v>0</v>
      </c>
      <c r="K12" s="97">
        <f>Kalbfus!K8</f>
        <v>48</v>
      </c>
      <c r="L12" s="97">
        <f>Kalbfus!L8</f>
        <v>44</v>
      </c>
      <c r="M12" s="97">
        <f>Kalbfus!M8</f>
        <v>49</v>
      </c>
      <c r="N12" s="97">
        <f>Kalbfus!N8</f>
        <v>47</v>
      </c>
      <c r="O12" s="97">
        <f>Kalbfus!O8</f>
        <v>47</v>
      </c>
      <c r="P12" s="97">
        <f>Kalbfus!P8</f>
        <v>45</v>
      </c>
      <c r="Q12" s="97">
        <f>Kalbfus!Q8</f>
        <v>45</v>
      </c>
      <c r="R12" s="97">
        <f>Kalbfus!R8</f>
        <v>48</v>
      </c>
      <c r="S12" s="97">
        <f>Kalbfus!S8</f>
        <v>47</v>
      </c>
      <c r="T12" s="97">
        <f>Kalbfus!T8</f>
        <v>43</v>
      </c>
      <c r="U12" s="98">
        <f>Kalbfus!U8</f>
        <v>92.76923076923077</v>
      </c>
      <c r="V12" s="97">
        <f>Kalbfus!V8</f>
        <v>603</v>
      </c>
      <c r="W12" s="97">
        <f>Kalbfus!W8</f>
        <v>13</v>
      </c>
    </row>
    <row r="13" spans="1:23" ht="15">
      <c r="A13" s="96" t="str">
        <f>Kalbfus!A18</f>
        <v>Kostkas</v>
      </c>
      <c r="B13" s="96" t="str">
        <f>Kalbfus!B18</f>
        <v>Jack</v>
      </c>
      <c r="C13" s="96" t="str">
        <f>Kalbfus!C18</f>
        <v>AA</v>
      </c>
      <c r="D13" s="97" t="str">
        <f>Kalbfus!D18</f>
        <v>SSV</v>
      </c>
      <c r="E13" s="97">
        <f>Kalbfus!E18</f>
        <v>47</v>
      </c>
      <c r="F13" s="97">
        <f>Kalbfus!F18</f>
        <v>49</v>
      </c>
      <c r="G13" s="97">
        <f>Kalbfus!G18</f>
        <v>0</v>
      </c>
      <c r="H13" s="97">
        <f>Kalbfus!H18</f>
        <v>48</v>
      </c>
      <c r="I13" s="97">
        <f>Kalbfus!I18</f>
        <v>46</v>
      </c>
      <c r="J13" s="97">
        <f>Kalbfus!J18</f>
        <v>44</v>
      </c>
      <c r="K13" s="97">
        <f>Kalbfus!K18</f>
        <v>0</v>
      </c>
      <c r="L13" s="97">
        <f>Kalbfus!L18</f>
        <v>40</v>
      </c>
      <c r="M13" s="97">
        <f>Kalbfus!M18</f>
        <v>49</v>
      </c>
      <c r="N13" s="97">
        <f>Kalbfus!N18</f>
        <v>48</v>
      </c>
      <c r="O13" s="97">
        <f>Kalbfus!O18</f>
        <v>46</v>
      </c>
      <c r="P13" s="97">
        <f>Kalbfus!P18</f>
        <v>46</v>
      </c>
      <c r="Q13" s="97">
        <f>Kalbfus!Q18</f>
        <v>47</v>
      </c>
      <c r="R13" s="97">
        <f>Kalbfus!R18</f>
        <v>47</v>
      </c>
      <c r="S13" s="97">
        <f>Kalbfus!S18</f>
        <v>0</v>
      </c>
      <c r="T13" s="97">
        <f>Kalbfus!T18</f>
        <v>45</v>
      </c>
      <c r="U13" s="98">
        <f>Kalbfus!U18</f>
        <v>92.61538461538461</v>
      </c>
      <c r="V13" s="97">
        <f>Kalbfus!V18</f>
        <v>602</v>
      </c>
      <c r="W13" s="97">
        <f>Kalbfus!W18</f>
        <v>13</v>
      </c>
    </row>
    <row r="14" spans="1:23" ht="15">
      <c r="A14" s="96" t="str">
        <f>Brokenstraw!A39</f>
        <v>Woodcock</v>
      </c>
      <c r="B14" s="96" t="str">
        <f>Brokenstraw!B39</f>
        <v>Rick</v>
      </c>
      <c r="C14" s="96" t="str">
        <f>Brokenstraw!C39</f>
        <v>AA</v>
      </c>
      <c r="E14" s="97">
        <f>Brokenstraw!E39</f>
        <v>45</v>
      </c>
      <c r="F14" s="97">
        <f>Brokenstraw!F39</f>
        <v>48</v>
      </c>
      <c r="G14" s="97">
        <f>Brokenstraw!G39</f>
        <v>46</v>
      </c>
      <c r="H14" s="97">
        <f>Brokenstraw!H39</f>
        <v>46</v>
      </c>
      <c r="I14" s="97">
        <f>Brokenstraw!I39</f>
        <v>46</v>
      </c>
      <c r="J14" s="97">
        <f>Brokenstraw!J39</f>
        <v>47</v>
      </c>
      <c r="K14" s="97">
        <f>Brokenstraw!K39</f>
        <v>46</v>
      </c>
      <c r="L14" s="97">
        <f>Brokenstraw!L39</f>
        <v>0</v>
      </c>
      <c r="M14" s="97">
        <f>Brokenstraw!M39</f>
        <v>45</v>
      </c>
      <c r="N14" s="97">
        <f>Brokenstraw!N39</f>
        <v>50</v>
      </c>
      <c r="O14" s="97">
        <f>Brokenstraw!O39</f>
        <v>43</v>
      </c>
      <c r="P14" s="97">
        <f>Brokenstraw!P39</f>
        <v>44</v>
      </c>
      <c r="Q14" s="97">
        <f>Brokenstraw!Q39</f>
        <v>44</v>
      </c>
      <c r="R14" s="97">
        <f>Brokenstraw!R39</f>
        <v>49</v>
      </c>
      <c r="S14" s="97">
        <f>Brokenstraw!S39</f>
        <v>48</v>
      </c>
      <c r="T14" s="97">
        <f>Brokenstraw!T39</f>
        <v>42</v>
      </c>
      <c r="U14" s="98">
        <f>Brokenstraw!U39</f>
        <v>91.86666666666666</v>
      </c>
      <c r="V14" s="97">
        <f>Brokenstraw!V39</f>
        <v>689</v>
      </c>
      <c r="W14" s="97">
        <f>Brokenstraw!W39</f>
        <v>15</v>
      </c>
    </row>
    <row r="15" spans="1:23" ht="15">
      <c r="A15" s="96" t="str">
        <f>Busti!A33</f>
        <v>Westerdahl</v>
      </c>
      <c r="B15" s="96" t="str">
        <f>Busti!B33</f>
        <v>Brian</v>
      </c>
      <c r="C15" s="96" t="str">
        <f>Busti!C33</f>
        <v>AA</v>
      </c>
      <c r="D15" s="97" t="str">
        <f>Busti!D33</f>
        <v>V</v>
      </c>
      <c r="E15" s="97">
        <f>Busti!E33</f>
        <v>47</v>
      </c>
      <c r="F15" s="97">
        <f>Busti!F33</f>
        <v>49</v>
      </c>
      <c r="G15" s="97">
        <f>Busti!G33</f>
        <v>43</v>
      </c>
      <c r="H15" s="97">
        <f>Busti!H33</f>
        <v>44</v>
      </c>
      <c r="I15" s="97">
        <f>Busti!I33</f>
        <v>50</v>
      </c>
      <c r="J15" s="97">
        <f>Busti!J33</f>
        <v>44</v>
      </c>
      <c r="K15" s="97">
        <f>Busti!K33</f>
        <v>46</v>
      </c>
      <c r="L15" s="97">
        <f>Busti!L33</f>
        <v>48</v>
      </c>
      <c r="M15" s="97">
        <f>Busti!M33</f>
        <v>47</v>
      </c>
      <c r="N15" s="97">
        <f>Busti!N33</f>
        <v>47</v>
      </c>
      <c r="O15" s="97">
        <f>Busti!O33</f>
        <v>46</v>
      </c>
      <c r="P15" s="97">
        <f>Busti!P33</f>
        <v>45</v>
      </c>
      <c r="Q15" s="97">
        <f>Busti!Q33</f>
        <v>48</v>
      </c>
      <c r="R15" s="97">
        <f>Busti!R33</f>
        <v>46</v>
      </c>
      <c r="S15" s="97">
        <f>Busti!S33</f>
        <v>43</v>
      </c>
      <c r="T15" s="97">
        <f>Busti!T33</f>
        <v>44</v>
      </c>
      <c r="U15" s="98">
        <f>Busti!U33</f>
        <v>92.125</v>
      </c>
      <c r="V15" s="97">
        <f>Busti!V33</f>
        <v>737</v>
      </c>
      <c r="W15" s="97">
        <f>Busti!W33</f>
        <v>16</v>
      </c>
    </row>
    <row r="16" spans="1:23" ht="15">
      <c r="A16" s="96" t="str">
        <f>Kalbfus!A24</f>
        <v>McCullough</v>
      </c>
      <c r="B16" s="96" t="str">
        <f>Kalbfus!B24</f>
        <v>Ed</v>
      </c>
      <c r="C16" s="96" t="str">
        <f>Kalbfus!C24</f>
        <v>A</v>
      </c>
      <c r="E16" s="97">
        <f>Kalbfus!E24</f>
        <v>45</v>
      </c>
      <c r="F16" s="97">
        <f>Kalbfus!F24</f>
        <v>47</v>
      </c>
      <c r="G16" s="97">
        <f>Kalbfus!G24</f>
        <v>46</v>
      </c>
      <c r="H16" s="97">
        <f>Kalbfus!H24</f>
        <v>45</v>
      </c>
      <c r="I16" s="97">
        <f>Kalbfus!I24</f>
        <v>42</v>
      </c>
      <c r="J16" s="97">
        <f>Kalbfus!J24</f>
        <v>48</v>
      </c>
      <c r="K16" s="97">
        <f>Kalbfus!K24</f>
        <v>49</v>
      </c>
      <c r="L16" s="97">
        <f>Kalbfus!L24</f>
        <v>39</v>
      </c>
      <c r="M16" s="97">
        <f>Kalbfus!M24</f>
        <v>47</v>
      </c>
      <c r="N16" s="97">
        <f>Kalbfus!N24</f>
        <v>48</v>
      </c>
      <c r="O16" s="97">
        <f>Kalbfus!O24</f>
        <v>47</v>
      </c>
      <c r="P16" s="97">
        <f>Kalbfus!P24</f>
        <v>47</v>
      </c>
      <c r="Q16" s="97">
        <f>Kalbfus!Q24</f>
        <v>46</v>
      </c>
      <c r="R16" s="97">
        <f>Kalbfus!R24</f>
        <v>46</v>
      </c>
      <c r="S16" s="97">
        <f>Kalbfus!S24</f>
        <v>48</v>
      </c>
      <c r="T16" s="97">
        <f>Kalbfus!T24</f>
        <v>39</v>
      </c>
      <c r="U16" s="98">
        <f>Kalbfus!U24</f>
        <v>91.125</v>
      </c>
      <c r="V16" s="97">
        <f>Kalbfus!V24</f>
        <v>729</v>
      </c>
      <c r="W16" s="97">
        <f>Kalbfus!W24</f>
        <v>16</v>
      </c>
    </row>
    <row r="17" spans="1:23" ht="15">
      <c r="A17" s="96" t="str">
        <f>'Pine Grove'!A8</f>
        <v>Cable</v>
      </c>
      <c r="B17" s="96" t="str">
        <f>'Pine Grove'!B8</f>
        <v>Cindy</v>
      </c>
      <c r="C17" s="96" t="str">
        <f>'Pine Grove'!C8</f>
        <v>AA</v>
      </c>
      <c r="D17" s="97" t="str">
        <f>'Pine Grove'!D8</f>
        <v>L</v>
      </c>
      <c r="E17" s="97">
        <f>'Pine Grove'!E8</f>
        <v>48</v>
      </c>
      <c r="F17" s="97">
        <f>'Pine Grove'!F8</f>
        <v>47</v>
      </c>
      <c r="G17" s="97">
        <f>'Pine Grove'!G8</f>
        <v>42</v>
      </c>
      <c r="H17" s="97">
        <f>'Pine Grove'!H8</f>
        <v>47</v>
      </c>
      <c r="I17" s="97">
        <f>'Pine Grove'!I8</f>
        <v>46</v>
      </c>
      <c r="J17" s="97">
        <f>'Pine Grove'!J8</f>
        <v>46</v>
      </c>
      <c r="K17" s="97">
        <f>'Pine Grove'!K8</f>
        <v>48</v>
      </c>
      <c r="L17" s="97">
        <f>'Pine Grove'!L8</f>
        <v>43</v>
      </c>
      <c r="M17" s="97">
        <f>'Pine Grove'!M8</f>
        <v>47</v>
      </c>
      <c r="N17" s="97">
        <f>'Pine Grove'!N8</f>
        <v>50</v>
      </c>
      <c r="O17" s="97">
        <f>'Pine Grove'!O8</f>
        <v>48</v>
      </c>
      <c r="P17" s="97">
        <f>'Pine Grove'!P8</f>
        <v>44</v>
      </c>
      <c r="Q17" s="97">
        <f>'Pine Grove'!Q8</f>
        <v>41</v>
      </c>
      <c r="R17" s="97">
        <f>'Pine Grove'!R8</f>
        <v>47</v>
      </c>
      <c r="S17" s="97">
        <f>'Pine Grove'!S8</f>
        <v>45</v>
      </c>
      <c r="T17" s="97">
        <f>'Pine Grove'!T8</f>
        <v>41</v>
      </c>
      <c r="U17" s="98">
        <f>'Pine Grove'!U8</f>
        <v>91.25</v>
      </c>
      <c r="V17" s="97">
        <f>'Pine Grove'!V8</f>
        <v>730</v>
      </c>
      <c r="W17" s="97">
        <f>'Pine Grove'!W8</f>
        <v>16</v>
      </c>
    </row>
    <row r="18" spans="1:23" ht="15">
      <c r="A18" s="96" t="str">
        <f>'Sugar Grove'!A8</f>
        <v>Casler</v>
      </c>
      <c r="B18" s="96" t="str">
        <f>'Sugar Grove'!B8</f>
        <v>Gary</v>
      </c>
      <c r="C18" s="96" t="str">
        <f>'Sugar Grove'!C8</f>
        <v>AA</v>
      </c>
      <c r="E18" s="97">
        <f>'Sugar Grove'!E8</f>
        <v>48</v>
      </c>
      <c r="F18" s="97">
        <f>'Sugar Grove'!F8</f>
        <v>46</v>
      </c>
      <c r="G18" s="97">
        <f>'Sugar Grove'!G8</f>
        <v>47</v>
      </c>
      <c r="H18" s="97">
        <f>'Sugar Grove'!H8</f>
        <v>45</v>
      </c>
      <c r="I18" s="97">
        <f>'Sugar Grove'!I8</f>
        <v>42</v>
      </c>
      <c r="J18" s="97">
        <f>'Sugar Grove'!J8</f>
        <v>47</v>
      </c>
      <c r="K18" s="97">
        <f>'Sugar Grove'!K8</f>
        <v>46</v>
      </c>
      <c r="L18" s="97">
        <f>'Sugar Grove'!L8</f>
        <v>45</v>
      </c>
      <c r="M18" s="97">
        <f>'Sugar Grove'!M8</f>
        <v>46</v>
      </c>
      <c r="N18" s="97">
        <f>'Sugar Grove'!N8</f>
        <v>48</v>
      </c>
      <c r="O18" s="97">
        <f>'Sugar Grove'!O8</f>
        <v>47</v>
      </c>
      <c r="P18" s="97">
        <f>'Sugar Grove'!P8</f>
        <v>46</v>
      </c>
      <c r="Q18" s="97">
        <f>'Sugar Grove'!Q8</f>
        <v>47</v>
      </c>
      <c r="R18" s="97">
        <f>'Sugar Grove'!R8</f>
        <v>43</v>
      </c>
      <c r="S18" s="97">
        <f>'Sugar Grove'!S8</f>
        <v>45</v>
      </c>
      <c r="T18" s="97">
        <f>'Sugar Grove'!T8</f>
        <v>43</v>
      </c>
      <c r="U18" s="98">
        <f>'Sugar Grove'!U8</f>
        <v>91.375</v>
      </c>
      <c r="V18" s="97">
        <f>'Sugar Grove'!V8</f>
        <v>731</v>
      </c>
      <c r="W18" s="97">
        <f>'Sugar Grove'!W8</f>
        <v>16</v>
      </c>
    </row>
    <row r="19" spans="1:23" ht="15">
      <c r="A19" s="96" t="str">
        <f>Busti!A32</f>
        <v>Starks</v>
      </c>
      <c r="B19" s="96" t="str">
        <f>Busti!B32</f>
        <v>Dick</v>
      </c>
      <c r="C19" s="96" t="str">
        <f>Busti!C32</f>
        <v>A</v>
      </c>
      <c r="D19" s="97" t="str">
        <f>Busti!D32</f>
        <v>SSV</v>
      </c>
      <c r="E19" s="97">
        <f>Busti!E32</f>
        <v>48</v>
      </c>
      <c r="F19" s="97">
        <f>Busti!F32</f>
        <v>41</v>
      </c>
      <c r="G19" s="97">
        <f>Busti!G32</f>
        <v>45</v>
      </c>
      <c r="H19" s="97">
        <f>Busti!H32</f>
        <v>45</v>
      </c>
      <c r="I19" s="97">
        <f>Busti!I32</f>
        <v>47</v>
      </c>
      <c r="J19" s="97">
        <f>Busti!J32</f>
        <v>42</v>
      </c>
      <c r="K19" s="97">
        <f>Busti!K32</f>
        <v>46</v>
      </c>
      <c r="L19" s="97">
        <f>Busti!L32</f>
        <v>47</v>
      </c>
      <c r="M19" s="97">
        <f>Busti!M32</f>
        <v>47</v>
      </c>
      <c r="N19" s="97">
        <f>Busti!N32</f>
        <v>47</v>
      </c>
      <c r="O19" s="97">
        <f>Busti!O32</f>
        <v>45</v>
      </c>
      <c r="P19" s="97">
        <f>Busti!P32</f>
        <v>47</v>
      </c>
      <c r="Q19" s="97">
        <f>Busti!Q32</f>
        <v>47</v>
      </c>
      <c r="R19" s="97">
        <f>Busti!R32</f>
        <v>46</v>
      </c>
      <c r="S19" s="97">
        <f>Busti!S32</f>
        <v>48</v>
      </c>
      <c r="T19" s="97">
        <f>Busti!T32</f>
        <v>44</v>
      </c>
      <c r="U19" s="98">
        <f>Busti!U32</f>
        <v>91.5</v>
      </c>
      <c r="V19" s="97">
        <f>Busti!V32</f>
        <v>732</v>
      </c>
      <c r="W19" s="97">
        <f>Busti!W32</f>
        <v>16</v>
      </c>
    </row>
    <row r="20" spans="1:23" ht="15">
      <c r="A20" s="96" t="str">
        <f>Kane!A13</f>
        <v>Krieg</v>
      </c>
      <c r="B20" s="96" t="str">
        <f>Kane!B13</f>
        <v>Robert</v>
      </c>
      <c r="C20" s="96" t="str">
        <f>Kane!C13</f>
        <v>A</v>
      </c>
      <c r="E20" s="97">
        <f>Kane!E13</f>
        <v>47</v>
      </c>
      <c r="F20" s="97">
        <f>Kane!F13</f>
        <v>42</v>
      </c>
      <c r="G20" s="97">
        <f>Kane!G13</f>
        <v>47</v>
      </c>
      <c r="H20" s="97">
        <f>Kane!H13</f>
        <v>47</v>
      </c>
      <c r="I20" s="97">
        <f>Kane!I13</f>
        <v>47</v>
      </c>
      <c r="J20" s="97">
        <f>Kane!J13</f>
        <v>45</v>
      </c>
      <c r="K20" s="97">
        <f>Kane!K13</f>
        <v>42</v>
      </c>
      <c r="L20" s="97">
        <f>Kane!L13</f>
        <v>47</v>
      </c>
      <c r="M20" s="97">
        <f>Kane!M13</f>
        <v>45</v>
      </c>
      <c r="N20" s="97">
        <f>Kane!N13</f>
        <v>49</v>
      </c>
      <c r="O20" s="97">
        <f>Kane!O13</f>
        <v>48</v>
      </c>
      <c r="P20" s="97">
        <f>Kane!P13</f>
        <v>46</v>
      </c>
      <c r="Q20" s="97">
        <f>Kane!Q13</f>
        <v>45</v>
      </c>
      <c r="R20" s="97">
        <f>Kane!R13</f>
        <v>45</v>
      </c>
      <c r="S20" s="97">
        <f>Kane!S13</f>
        <v>0</v>
      </c>
      <c r="T20" s="97">
        <f>Kane!T13</f>
        <v>50</v>
      </c>
      <c r="U20" s="98">
        <f>Kane!U13</f>
        <v>92.26666666666667</v>
      </c>
      <c r="V20" s="97">
        <f>Kane!V13</f>
        <v>692</v>
      </c>
      <c r="W20" s="97">
        <f>Kane!W13</f>
        <v>15</v>
      </c>
    </row>
    <row r="21" spans="1:23" ht="15">
      <c r="A21" s="96" t="str">
        <f>Kalbfus!A27</f>
        <v>Nowacki</v>
      </c>
      <c r="B21" s="96" t="str">
        <f>Kalbfus!B27</f>
        <v>Jim</v>
      </c>
      <c r="C21" s="96" t="str">
        <f>Kalbfus!C27</f>
        <v>A</v>
      </c>
      <c r="D21" s="97" t="str">
        <f>Kalbfus!D27</f>
        <v>V</v>
      </c>
      <c r="E21" s="97">
        <f>Kalbfus!E27</f>
        <v>0</v>
      </c>
      <c r="F21" s="97">
        <f>Kalbfus!F27</f>
        <v>0</v>
      </c>
      <c r="G21" s="97">
        <f>Kalbfus!G27</f>
        <v>43</v>
      </c>
      <c r="H21" s="97">
        <f>Kalbfus!H27</f>
        <v>0</v>
      </c>
      <c r="I21" s="97">
        <f>Kalbfus!I27</f>
        <v>45</v>
      </c>
      <c r="J21" s="97">
        <f>Kalbfus!J27</f>
        <v>45</v>
      </c>
      <c r="K21" s="97">
        <f>Kalbfus!K27</f>
        <v>45</v>
      </c>
      <c r="L21" s="97">
        <f>Kalbfus!L27</f>
        <v>45</v>
      </c>
      <c r="M21" s="97">
        <f>Kalbfus!M27</f>
        <v>45</v>
      </c>
      <c r="N21" s="97">
        <f>Kalbfus!N27</f>
        <v>48</v>
      </c>
      <c r="O21" s="97">
        <f>Kalbfus!O27</f>
        <v>47</v>
      </c>
      <c r="P21" s="97">
        <f>Kalbfus!P27</f>
        <v>47</v>
      </c>
      <c r="Q21" s="97">
        <f>Kalbfus!Q27</f>
        <v>46</v>
      </c>
      <c r="R21" s="97">
        <f>Kalbfus!R27</f>
        <v>48</v>
      </c>
      <c r="S21" s="97">
        <f>Kalbfus!S27</f>
        <v>46</v>
      </c>
      <c r="T21" s="97">
        <f>Kalbfus!T27</f>
        <v>40</v>
      </c>
      <c r="U21" s="98">
        <f>Kalbfus!U27</f>
        <v>90.76923076923077</v>
      </c>
      <c r="V21" s="97">
        <f>Kalbfus!V27</f>
        <v>590</v>
      </c>
      <c r="W21" s="97">
        <f>Kalbfus!W27</f>
        <v>13</v>
      </c>
    </row>
    <row r="22" spans="1:23" ht="15">
      <c r="A22" s="96" t="str">
        <f>'Sugar Grove'!A12</f>
        <v>Cross</v>
      </c>
      <c r="B22" s="96" t="str">
        <f>'Sugar Grove'!B12</f>
        <v>Dillon</v>
      </c>
      <c r="C22" s="96" t="str">
        <f>'Sugar Grove'!C12</f>
        <v>AA</v>
      </c>
      <c r="D22" s="97" t="str">
        <f>'Sugar Grove'!D12</f>
        <v>JRM</v>
      </c>
      <c r="E22" s="97">
        <f>'Sugar Grove'!E12</f>
        <v>50</v>
      </c>
      <c r="F22" s="97">
        <f>'Sugar Grove'!F12</f>
        <v>48</v>
      </c>
      <c r="G22" s="97">
        <f>'Sugar Grove'!G12</f>
        <v>46</v>
      </c>
      <c r="H22" s="97">
        <f>'Sugar Grove'!H12</f>
        <v>46</v>
      </c>
      <c r="I22" s="97">
        <f>'Sugar Grove'!I12</f>
        <v>45</v>
      </c>
      <c r="J22" s="97">
        <f>'Sugar Grove'!J12</f>
        <v>45</v>
      </c>
      <c r="K22" s="97">
        <f>'Sugar Grove'!K12</f>
        <v>45</v>
      </c>
      <c r="L22" s="97">
        <f>'Sugar Grove'!L12</f>
        <v>45</v>
      </c>
      <c r="M22" s="97">
        <f>'Sugar Grove'!M12</f>
        <v>46</v>
      </c>
      <c r="N22" s="97">
        <f>'Sugar Grove'!N12</f>
        <v>45</v>
      </c>
      <c r="O22" s="97">
        <f>'Sugar Grove'!O12</f>
        <v>47</v>
      </c>
      <c r="P22" s="97">
        <f>'Sugar Grove'!P12</f>
        <v>44</v>
      </c>
      <c r="Q22" s="97">
        <f>'Sugar Grove'!Q12</f>
        <v>47</v>
      </c>
      <c r="R22" s="97">
        <f>'Sugar Grove'!R12</f>
        <v>48</v>
      </c>
      <c r="S22" s="97">
        <f>'Sugar Grove'!S12</f>
        <v>40</v>
      </c>
      <c r="T22" s="97">
        <f>'Sugar Grove'!T12</f>
        <v>49</v>
      </c>
      <c r="U22" s="98">
        <f>'Sugar Grove'!U12</f>
        <v>92</v>
      </c>
      <c r="V22" s="97">
        <f>'Sugar Grove'!V12</f>
        <v>736</v>
      </c>
      <c r="W22" s="97">
        <f>'Sugar Grove'!W12</f>
        <v>16</v>
      </c>
    </row>
    <row r="23" spans="1:23" ht="15">
      <c r="A23" s="96" t="str">
        <f>Busti!A12</f>
        <v>Espin</v>
      </c>
      <c r="B23" s="96" t="str">
        <f>Busti!B12</f>
        <v>Rick</v>
      </c>
      <c r="C23" s="96" t="str">
        <f>Busti!C12</f>
        <v>AA</v>
      </c>
      <c r="E23" s="97">
        <f>Busti!E12</f>
        <v>48</v>
      </c>
      <c r="F23" s="97">
        <f>Busti!F12</f>
        <v>49</v>
      </c>
      <c r="G23" s="97">
        <f>Busti!G12</f>
        <v>43</v>
      </c>
      <c r="H23" s="97">
        <f>Busti!H12</f>
        <v>50</v>
      </c>
      <c r="I23" s="97">
        <f>Busti!I12</f>
        <v>46</v>
      </c>
      <c r="J23" s="97">
        <f>Busti!J12</f>
        <v>47</v>
      </c>
      <c r="K23" s="97">
        <f>Busti!K12</f>
        <v>45</v>
      </c>
      <c r="L23" s="97">
        <f>Busti!L12</f>
        <v>43</v>
      </c>
      <c r="M23" s="97">
        <f>Busti!M12</f>
        <v>40</v>
      </c>
      <c r="N23" s="97">
        <f>Busti!N12</f>
        <v>44</v>
      </c>
      <c r="O23" s="97">
        <f>Busti!O12</f>
        <v>45</v>
      </c>
      <c r="P23" s="97">
        <f>Busti!P12</f>
        <v>46</v>
      </c>
      <c r="Q23" s="97">
        <f>Busti!Q12</f>
        <v>46</v>
      </c>
      <c r="R23" s="97">
        <f>Busti!R12</f>
        <v>48</v>
      </c>
      <c r="S23" s="97">
        <f>Busti!S12</f>
        <v>47</v>
      </c>
      <c r="T23" s="97">
        <f>Busti!T12</f>
        <v>40</v>
      </c>
      <c r="U23" s="98">
        <f>Busti!U12</f>
        <v>90.875</v>
      </c>
      <c r="V23" s="97">
        <f>Busti!V12</f>
        <v>727</v>
      </c>
      <c r="W23" s="97">
        <f>Busti!W12</f>
        <v>16</v>
      </c>
    </row>
    <row r="24" spans="1:23" ht="15">
      <c r="A24" s="96" t="str">
        <f>Brokenstraw!A30</f>
        <v>Muir</v>
      </c>
      <c r="B24" s="96" t="str">
        <f>Brokenstraw!B30</f>
        <v>Logan</v>
      </c>
      <c r="C24" s="96" t="str">
        <f>Brokenstraw!C30</f>
        <v>AA</v>
      </c>
      <c r="D24" s="97" t="str">
        <f>Brokenstraw!D30</f>
        <v>JRM</v>
      </c>
      <c r="E24" s="97">
        <f>Brokenstraw!E30</f>
        <v>46</v>
      </c>
      <c r="F24" s="97">
        <f>Brokenstraw!F30</f>
        <v>43</v>
      </c>
      <c r="G24" s="97">
        <f>Brokenstraw!G30</f>
        <v>43</v>
      </c>
      <c r="H24" s="97">
        <f>Brokenstraw!H30</f>
        <v>46</v>
      </c>
      <c r="I24" s="97">
        <f>Brokenstraw!I30</f>
        <v>45</v>
      </c>
      <c r="J24" s="97">
        <f>Brokenstraw!J30</f>
        <v>47</v>
      </c>
      <c r="K24" s="97">
        <f>Brokenstraw!K30</f>
        <v>47</v>
      </c>
      <c r="L24" s="97">
        <f>Brokenstraw!L30</f>
        <v>48</v>
      </c>
      <c r="M24" s="97">
        <f>Brokenstraw!M30</f>
        <v>45</v>
      </c>
      <c r="N24" s="97">
        <f>Brokenstraw!N30</f>
        <v>46</v>
      </c>
      <c r="O24" s="97">
        <f>Brokenstraw!O30</f>
        <v>45</v>
      </c>
      <c r="P24" s="97">
        <f>Brokenstraw!P30</f>
        <v>47</v>
      </c>
      <c r="Q24" s="97">
        <f>Brokenstraw!Q30</f>
        <v>46</v>
      </c>
      <c r="R24" s="97">
        <f>Brokenstraw!R30</f>
        <v>47</v>
      </c>
      <c r="S24" s="97">
        <f>Brokenstraw!S30</f>
        <v>43</v>
      </c>
      <c r="T24" s="97">
        <f>Brokenstraw!T30</f>
        <v>46</v>
      </c>
      <c r="U24" s="98">
        <f>Brokenstraw!U30</f>
        <v>91.25</v>
      </c>
      <c r="V24" s="97">
        <f>Brokenstraw!V30</f>
        <v>730</v>
      </c>
      <c r="W24" s="97">
        <f>Brokenstraw!W30</f>
        <v>16</v>
      </c>
    </row>
    <row r="25" spans="1:23" ht="15">
      <c r="A25" s="96" t="str">
        <f>'Sugar Grove'!A21</f>
        <v>Franklin</v>
      </c>
      <c r="B25" s="96" t="str">
        <f>'Sugar Grove'!B21</f>
        <v>Fred</v>
      </c>
      <c r="C25" s="96" t="str">
        <f>'Sugar Grove'!C21</f>
        <v>A</v>
      </c>
      <c r="D25" s="97" t="str">
        <f>'Sugar Grove'!D21</f>
        <v>V</v>
      </c>
      <c r="E25" s="97">
        <f>'Sugar Grove'!E21</f>
        <v>45</v>
      </c>
      <c r="F25" s="97">
        <f>'Sugar Grove'!F21</f>
        <v>44</v>
      </c>
      <c r="G25" s="97">
        <f>'Sugar Grove'!G21</f>
        <v>47</v>
      </c>
      <c r="H25" s="97">
        <f>'Sugar Grove'!H21</f>
        <v>46</v>
      </c>
      <c r="I25" s="97">
        <f>'Sugar Grove'!I21</f>
        <v>46</v>
      </c>
      <c r="J25" s="97">
        <f>'Sugar Grove'!J21</f>
        <v>45</v>
      </c>
      <c r="K25" s="97">
        <f>'Sugar Grove'!K21</f>
        <v>46</v>
      </c>
      <c r="L25" s="97">
        <f>'Sugar Grove'!L21</f>
        <v>43</v>
      </c>
      <c r="M25" s="97">
        <f>'Sugar Grove'!M21</f>
        <v>46</v>
      </c>
      <c r="N25" s="97">
        <f>'Sugar Grove'!N21</f>
        <v>47</v>
      </c>
      <c r="O25" s="97">
        <f>'Sugar Grove'!O21</f>
        <v>46</v>
      </c>
      <c r="P25" s="97">
        <f>'Sugar Grove'!P21</f>
        <v>45</v>
      </c>
      <c r="Q25" s="97">
        <f>'Sugar Grove'!Q21</f>
        <v>47</v>
      </c>
      <c r="R25" s="97">
        <f>'Sugar Grove'!R21</f>
        <v>46</v>
      </c>
      <c r="S25" s="97">
        <f>'Sugar Grove'!S21</f>
        <v>45</v>
      </c>
      <c r="T25" s="97">
        <f>'Sugar Grove'!T21</f>
        <v>46</v>
      </c>
      <c r="U25" s="98">
        <f>'Sugar Grove'!U21</f>
        <v>91.25</v>
      </c>
      <c r="V25" s="97">
        <f>'Sugar Grove'!V21</f>
        <v>730</v>
      </c>
      <c r="W25" s="97">
        <f>'Sugar Grove'!W21</f>
        <v>16</v>
      </c>
    </row>
    <row r="26" spans="1:23" ht="15">
      <c r="A26" s="96" t="str">
        <f>'Pine Grove'!A28</f>
        <v>Spiridon Sr</v>
      </c>
      <c r="B26" s="96" t="str">
        <f>'Pine Grove'!B28</f>
        <v>Dean</v>
      </c>
      <c r="C26" s="96" t="str">
        <f>'Pine Grove'!C28</f>
        <v>A</v>
      </c>
      <c r="E26" s="97">
        <f>'Pine Grove'!E28</f>
        <v>46</v>
      </c>
      <c r="F26" s="97">
        <f>'Pine Grove'!F28</f>
        <v>48</v>
      </c>
      <c r="G26" s="97">
        <f>'Pine Grove'!G28</f>
        <v>0</v>
      </c>
      <c r="H26" s="97">
        <f>'Pine Grove'!H28</f>
        <v>48</v>
      </c>
      <c r="I26" s="97">
        <f>'Pine Grove'!I28</f>
        <v>44</v>
      </c>
      <c r="J26" s="97">
        <f>'Pine Grove'!J28</f>
        <v>39</v>
      </c>
      <c r="K26" s="97">
        <f>'Pine Grove'!K28</f>
        <v>40</v>
      </c>
      <c r="L26" s="97">
        <f>'Pine Grove'!L28</f>
        <v>44</v>
      </c>
      <c r="M26" s="97">
        <f>'Pine Grove'!M28</f>
        <v>47</v>
      </c>
      <c r="N26" s="97">
        <f>'Pine Grove'!N28</f>
        <v>47</v>
      </c>
      <c r="O26" s="97">
        <f>'Pine Grove'!O28</f>
        <v>47</v>
      </c>
      <c r="P26" s="97">
        <f>'Pine Grove'!P28</f>
        <v>47</v>
      </c>
      <c r="Q26" s="97">
        <f>'Pine Grove'!Q28</f>
        <v>49</v>
      </c>
      <c r="R26" s="97">
        <f>'Pine Grove'!R28</f>
        <v>46</v>
      </c>
      <c r="S26" s="97">
        <f>'Pine Grove'!S28</f>
        <v>46</v>
      </c>
      <c r="T26" s="97">
        <f>'Pine Grove'!T28</f>
        <v>41</v>
      </c>
      <c r="U26" s="98">
        <f>'Pine Grove'!U28</f>
        <v>90.53333333333333</v>
      </c>
      <c r="V26" s="97">
        <f>'Pine Grove'!V28</f>
        <v>679</v>
      </c>
      <c r="W26" s="97">
        <f>'Pine Grove'!W28</f>
        <v>15</v>
      </c>
    </row>
    <row r="27" spans="1:23" ht="15">
      <c r="A27" s="96" t="str">
        <f>Busti!A4</f>
        <v>Brown</v>
      </c>
      <c r="B27" s="96" t="str">
        <f>Busti!B4</f>
        <v>Charlie</v>
      </c>
      <c r="C27" s="96" t="str">
        <f>Busti!C4</f>
        <v>A</v>
      </c>
      <c r="E27" s="97">
        <f>Busti!E4</f>
        <v>46</v>
      </c>
      <c r="F27" s="97">
        <f>Busti!F4</f>
        <v>46</v>
      </c>
      <c r="G27" s="97">
        <f>Busti!G4</f>
        <v>40</v>
      </c>
      <c r="H27" s="97">
        <f>Busti!H4</f>
        <v>45</v>
      </c>
      <c r="I27" s="97">
        <f>Busti!I4</f>
        <v>46</v>
      </c>
      <c r="J27" s="97">
        <f>Busti!J4</f>
        <v>0</v>
      </c>
      <c r="K27" s="97">
        <f>Busti!K4</f>
        <v>44</v>
      </c>
      <c r="L27" s="97">
        <f>Busti!L4</f>
        <v>46</v>
      </c>
      <c r="M27" s="97">
        <f>Busti!M4</f>
        <v>45</v>
      </c>
      <c r="N27" s="97">
        <f>Busti!N4</f>
        <v>48</v>
      </c>
      <c r="O27" s="97">
        <f>Busti!O4</f>
        <v>47</v>
      </c>
      <c r="P27" s="97">
        <f>Busti!P4</f>
        <v>48</v>
      </c>
      <c r="Q27" s="97">
        <f>Busti!Q4</f>
        <v>43</v>
      </c>
      <c r="R27" s="97">
        <f>Busti!R4</f>
        <v>45</v>
      </c>
      <c r="S27" s="97">
        <f>Busti!S4</f>
        <v>47</v>
      </c>
      <c r="T27" s="97">
        <f>Busti!T4</f>
        <v>43</v>
      </c>
      <c r="U27" s="98">
        <f>Busti!U4</f>
        <v>90.53333333333333</v>
      </c>
      <c r="V27" s="97">
        <f>Busti!V4</f>
        <v>679</v>
      </c>
      <c r="W27" s="97">
        <f>Busti!W4</f>
        <v>15</v>
      </c>
    </row>
    <row r="28" spans="1:23" ht="15">
      <c r="A28" s="96" t="str">
        <f>Kalbfus!A14</f>
        <v>Gray</v>
      </c>
      <c r="B28" s="96" t="str">
        <f>Kalbfus!B14</f>
        <v>Doug</v>
      </c>
      <c r="C28" s="96" t="str">
        <f>Kalbfus!C14</f>
        <v>AA</v>
      </c>
      <c r="D28" s="96"/>
      <c r="E28" s="97">
        <f>Kalbfus!E14</f>
        <v>47</v>
      </c>
      <c r="F28" s="97">
        <f>Kalbfus!F14</f>
        <v>0</v>
      </c>
      <c r="G28" s="97">
        <f>Kalbfus!G14</f>
        <v>47</v>
      </c>
      <c r="H28" s="97">
        <f>Kalbfus!H14</f>
        <v>0</v>
      </c>
      <c r="I28" s="97">
        <f>Kalbfus!I14</f>
        <v>47</v>
      </c>
      <c r="J28" s="97">
        <f>Kalbfus!J14</f>
        <v>44</v>
      </c>
      <c r="K28" s="97">
        <f>Kalbfus!K14</f>
        <v>47</v>
      </c>
      <c r="L28" s="97">
        <f>Kalbfus!L14</f>
        <v>42</v>
      </c>
      <c r="M28" s="97">
        <f>Kalbfus!M14</f>
        <v>48</v>
      </c>
      <c r="N28" s="97">
        <f>Kalbfus!N14</f>
        <v>48</v>
      </c>
      <c r="O28" s="97">
        <f>Kalbfus!O14</f>
        <v>43</v>
      </c>
      <c r="P28" s="97">
        <f>Kalbfus!P14</f>
        <v>41</v>
      </c>
      <c r="Q28" s="97">
        <f>Kalbfus!Q14</f>
        <v>41</v>
      </c>
      <c r="R28" s="97">
        <f>Kalbfus!R14</f>
        <v>47</v>
      </c>
      <c r="S28" s="97">
        <f>Kalbfus!S14</f>
        <v>47</v>
      </c>
      <c r="T28" s="97">
        <f>Kalbfus!T14</f>
        <v>40</v>
      </c>
      <c r="U28" s="98">
        <f>Kalbfus!U14</f>
        <v>89.85714285714286</v>
      </c>
      <c r="V28" s="97">
        <f>Kalbfus!V14</f>
        <v>629</v>
      </c>
      <c r="W28" s="97">
        <f>Kalbfus!W14</f>
        <v>14</v>
      </c>
    </row>
    <row r="29" spans="1:23" ht="15">
      <c r="A29" s="96" t="str">
        <f>Busti!A31</f>
        <v>Sena</v>
      </c>
      <c r="B29" s="96" t="str">
        <f>Busti!B31</f>
        <v>Dave</v>
      </c>
      <c r="C29" s="96" t="str">
        <f>Busti!C31</f>
        <v>AA</v>
      </c>
      <c r="E29" s="97">
        <f>Busti!E31</f>
        <v>43</v>
      </c>
      <c r="F29" s="97">
        <f>Busti!F31</f>
        <v>47</v>
      </c>
      <c r="G29" s="97">
        <f>Busti!G31</f>
        <v>47</v>
      </c>
      <c r="H29" s="97">
        <f>Busti!H31</f>
        <v>50</v>
      </c>
      <c r="I29" s="97">
        <f>Busti!I31</f>
        <v>48</v>
      </c>
      <c r="J29" s="97">
        <f>Busti!J31</f>
        <v>44</v>
      </c>
      <c r="K29" s="97">
        <f>Busti!K31</f>
        <v>0</v>
      </c>
      <c r="L29" s="97">
        <f>Busti!L31</f>
        <v>42</v>
      </c>
      <c r="M29" s="97">
        <f>Busti!M31</f>
        <v>38</v>
      </c>
      <c r="N29" s="97">
        <f>Busti!N31</f>
        <v>46</v>
      </c>
      <c r="O29" s="97">
        <f>Busti!O31</f>
        <v>46</v>
      </c>
      <c r="P29" s="97">
        <f>Busti!P31</f>
        <v>47</v>
      </c>
      <c r="Q29" s="97">
        <f>Busti!Q31</f>
        <v>45</v>
      </c>
      <c r="R29" s="97">
        <f>Busti!R31</f>
        <v>46</v>
      </c>
      <c r="S29" s="97">
        <f>Busti!S31</f>
        <v>45</v>
      </c>
      <c r="T29" s="97">
        <f>Busti!T31</f>
        <v>45</v>
      </c>
      <c r="U29" s="98">
        <f>Busti!U31</f>
        <v>90.53333333333333</v>
      </c>
      <c r="V29" s="97">
        <f>Busti!V31</f>
        <v>679</v>
      </c>
      <c r="W29" s="97">
        <f>Busti!W31</f>
        <v>15</v>
      </c>
    </row>
    <row r="30" spans="1:23" ht="15">
      <c r="A30" s="96" t="str">
        <f>Kane!A9</f>
        <v>Dunkle</v>
      </c>
      <c r="B30" s="96" t="str">
        <f>Kane!B9</f>
        <v>Lee</v>
      </c>
      <c r="C30" s="96" t="str">
        <f>Kane!C9</f>
        <v>A</v>
      </c>
      <c r="E30" s="97">
        <f>Kane!E9</f>
        <v>47</v>
      </c>
      <c r="F30" s="97">
        <f>Kane!F9</f>
        <v>47</v>
      </c>
      <c r="G30" s="97">
        <f>Kane!G9</f>
        <v>44</v>
      </c>
      <c r="H30" s="97">
        <f>Kane!H9</f>
        <v>46</v>
      </c>
      <c r="I30" s="97">
        <f>Kane!I9</f>
        <v>49</v>
      </c>
      <c r="J30" s="97">
        <f>Kane!J9</f>
        <v>36</v>
      </c>
      <c r="K30" s="97">
        <f>Kane!K9</f>
        <v>47</v>
      </c>
      <c r="L30" s="97">
        <f>Kane!L9</f>
        <v>46</v>
      </c>
      <c r="M30" s="97">
        <f>Kane!M9</f>
        <v>41</v>
      </c>
      <c r="N30" s="97">
        <f>Kane!N9</f>
        <v>47</v>
      </c>
      <c r="O30" s="97">
        <f>Kane!O9</f>
        <v>45</v>
      </c>
      <c r="P30" s="97">
        <f>Kane!P9</f>
        <v>46</v>
      </c>
      <c r="Q30" s="97">
        <f>Kane!Q9</f>
        <v>50</v>
      </c>
      <c r="R30" s="97">
        <f>Kane!R9</f>
        <v>47</v>
      </c>
      <c r="S30" s="97">
        <f>Kane!S9</f>
        <v>41</v>
      </c>
      <c r="T30" s="97">
        <f>Kane!T9</f>
        <v>43</v>
      </c>
      <c r="U30" s="98">
        <f>Kane!U9</f>
        <v>90.25</v>
      </c>
      <c r="V30" s="97">
        <f>Kane!V9</f>
        <v>722</v>
      </c>
      <c r="W30" s="97">
        <f>Kane!W9</f>
        <v>16</v>
      </c>
    </row>
    <row r="31" spans="1:23" ht="15">
      <c r="A31" s="96" t="str">
        <f>Kalbfus!A32</f>
        <v>Smith</v>
      </c>
      <c r="B31" s="96" t="str">
        <f>Kalbfus!B32</f>
        <v>Herky</v>
      </c>
      <c r="C31" s="96" t="str">
        <f>Kalbfus!C32</f>
        <v>A</v>
      </c>
      <c r="E31" s="97">
        <f>Kalbfus!E32</f>
        <v>47</v>
      </c>
      <c r="F31" s="97">
        <f>Kalbfus!F32</f>
        <v>46</v>
      </c>
      <c r="G31" s="97">
        <f>Kalbfus!G32</f>
        <v>42</v>
      </c>
      <c r="H31" s="97">
        <f>Kalbfus!H32</f>
        <v>47</v>
      </c>
      <c r="I31" s="97">
        <f>Kalbfus!I32</f>
        <v>42</v>
      </c>
      <c r="J31" s="97">
        <f>Kalbfus!J32</f>
        <v>43</v>
      </c>
      <c r="K31" s="97">
        <f>Kalbfus!K32</f>
        <v>47</v>
      </c>
      <c r="L31" s="97">
        <f>Kalbfus!L32</f>
        <v>44</v>
      </c>
      <c r="M31" s="97">
        <f>Kalbfus!M32</f>
        <v>43</v>
      </c>
      <c r="N31" s="97">
        <f>Kalbfus!N32</f>
        <v>50</v>
      </c>
      <c r="O31" s="97">
        <f>Kalbfus!O32</f>
        <v>46</v>
      </c>
      <c r="P31" s="97">
        <f>Kalbfus!P32</f>
        <v>44</v>
      </c>
      <c r="Q31" s="97">
        <f>Kalbfus!Q32</f>
        <v>47</v>
      </c>
      <c r="R31" s="97">
        <f>Kalbfus!R32</f>
        <v>47</v>
      </c>
      <c r="S31" s="97">
        <f>Kalbfus!S32</f>
        <v>43</v>
      </c>
      <c r="T31" s="97">
        <f>Kalbfus!T32</f>
        <v>40</v>
      </c>
      <c r="U31" s="98">
        <f>Kalbfus!U32</f>
        <v>89.75</v>
      </c>
      <c r="V31" s="97">
        <f>Kalbfus!V32</f>
        <v>718</v>
      </c>
      <c r="W31" s="97">
        <f>Kalbfus!W32</f>
        <v>16</v>
      </c>
    </row>
    <row r="32" spans="1:23" ht="15">
      <c r="A32" s="96" t="str">
        <f>'Sugar Grove'!A18</f>
        <v>Eastman</v>
      </c>
      <c r="B32" s="96" t="str">
        <f>'Sugar Grove'!B18</f>
        <v>Scott</v>
      </c>
      <c r="C32" s="96" t="str">
        <f>'Sugar Grove'!C18</f>
        <v>A</v>
      </c>
      <c r="E32" s="97">
        <f>'Sugar Grove'!E18</f>
        <v>48</v>
      </c>
      <c r="F32" s="97">
        <f>'Sugar Grove'!F18</f>
        <v>46</v>
      </c>
      <c r="G32" s="97">
        <f>'Sugar Grove'!G18</f>
        <v>43</v>
      </c>
      <c r="H32" s="97">
        <f>'Sugar Grove'!H18</f>
        <v>46</v>
      </c>
      <c r="I32" s="97">
        <f>'Sugar Grove'!I18</f>
        <v>46</v>
      </c>
      <c r="J32" s="97">
        <f>'Sugar Grove'!J18</f>
        <v>44</v>
      </c>
      <c r="K32" s="97">
        <f>'Sugar Grove'!K18</f>
        <v>45</v>
      </c>
      <c r="L32" s="97">
        <f>'Sugar Grove'!L18</f>
        <v>43</v>
      </c>
      <c r="M32" s="97">
        <f>'Sugar Grove'!M18</f>
        <v>45</v>
      </c>
      <c r="N32" s="97">
        <f>'Sugar Grove'!N18</f>
        <v>48</v>
      </c>
      <c r="O32" s="97">
        <f>'Sugar Grove'!O18</f>
        <v>42</v>
      </c>
      <c r="P32" s="97">
        <f>'Sugar Grove'!P18</f>
        <v>46</v>
      </c>
      <c r="Q32" s="97">
        <f>'Sugar Grove'!Q18</f>
        <v>44</v>
      </c>
      <c r="R32" s="97">
        <f>'Sugar Grove'!R18</f>
        <v>46</v>
      </c>
      <c r="S32" s="97">
        <f>'Sugar Grove'!S18</f>
        <v>44</v>
      </c>
      <c r="T32" s="97">
        <f>'Sugar Grove'!T18</f>
        <v>43</v>
      </c>
      <c r="U32" s="98">
        <f>'Sugar Grove'!U18</f>
        <v>89.875</v>
      </c>
      <c r="V32" s="97">
        <f>'Sugar Grove'!V18</f>
        <v>719</v>
      </c>
      <c r="W32" s="97">
        <f>'Sugar Grove'!W18</f>
        <v>16</v>
      </c>
    </row>
    <row r="33" spans="1:23" ht="15">
      <c r="A33" s="96" t="str">
        <f>'Pine Grove'!A16</f>
        <v>Gross</v>
      </c>
      <c r="B33" s="96" t="str">
        <f>'Pine Grove'!B16</f>
        <v>Bill</v>
      </c>
      <c r="C33" s="96" t="str">
        <f>'Pine Grove'!C16</f>
        <v>A</v>
      </c>
      <c r="D33" s="97" t="str">
        <f>'Pine Grove'!D16</f>
        <v>V</v>
      </c>
      <c r="E33" s="97">
        <f>'Pine Grove'!E16</f>
        <v>42</v>
      </c>
      <c r="F33" s="97">
        <f>'Pine Grove'!F16</f>
        <v>44</v>
      </c>
      <c r="G33" s="97">
        <f>'Pine Grove'!G16</f>
        <v>47</v>
      </c>
      <c r="H33" s="97">
        <f>'Pine Grove'!H16</f>
        <v>44</v>
      </c>
      <c r="I33" s="97">
        <f>'Pine Grove'!I16</f>
        <v>48</v>
      </c>
      <c r="J33" s="97">
        <f>'Pine Grove'!J16</f>
        <v>47</v>
      </c>
      <c r="K33" s="97">
        <f>'Pine Grove'!K16</f>
        <v>48</v>
      </c>
      <c r="L33" s="97">
        <f>'Pine Grove'!L16</f>
        <v>43</v>
      </c>
      <c r="M33" s="97">
        <f>'Pine Grove'!M16</f>
        <v>45</v>
      </c>
      <c r="N33" s="97">
        <f>'Pine Grove'!N16</f>
        <v>45</v>
      </c>
      <c r="O33" s="97">
        <f>'Pine Grove'!O16</f>
        <v>0</v>
      </c>
      <c r="P33" s="97">
        <f>'Pine Grove'!P16</f>
        <v>0</v>
      </c>
      <c r="Q33" s="97">
        <f>'Pine Grove'!Q16</f>
        <v>0</v>
      </c>
      <c r="R33" s="97">
        <f>'Pine Grove'!R16</f>
        <v>44</v>
      </c>
      <c r="S33" s="97">
        <f>'Pine Grove'!S16</f>
        <v>43</v>
      </c>
      <c r="T33" s="97">
        <f>'Pine Grove'!T16</f>
        <v>42</v>
      </c>
      <c r="U33" s="98">
        <f>'Pine Grove'!U16</f>
        <v>89.53846153846153</v>
      </c>
      <c r="V33" s="97">
        <f>'Pine Grove'!V16</f>
        <v>582</v>
      </c>
      <c r="W33" s="97">
        <f>'Pine Grove'!W16</f>
        <v>13</v>
      </c>
    </row>
    <row r="34" spans="1:23" ht="15">
      <c r="A34" s="96" t="str">
        <f>Celoron!A15</f>
        <v>Kingsley</v>
      </c>
      <c r="B34" s="96" t="str">
        <f>Celoron!B15</f>
        <v>Dave</v>
      </c>
      <c r="C34" s="96" t="str">
        <f>Celoron!C15</f>
        <v>B</v>
      </c>
      <c r="D34" s="97" t="str">
        <f>Celoron!D15</f>
        <v>SV</v>
      </c>
      <c r="E34" s="97">
        <f>Celoron!E15</f>
        <v>43</v>
      </c>
      <c r="F34" s="97">
        <f>Celoron!F15</f>
        <v>44</v>
      </c>
      <c r="G34" s="97">
        <f>Celoron!G15</f>
        <v>39</v>
      </c>
      <c r="H34" s="97">
        <f>Celoron!H15</f>
        <v>38</v>
      </c>
      <c r="I34" s="97">
        <f>Celoron!I15</f>
        <v>49</v>
      </c>
      <c r="J34" s="97">
        <f>Celoron!J15</f>
        <v>46</v>
      </c>
      <c r="K34" s="97">
        <f>Celoron!K15</f>
        <v>44</v>
      </c>
      <c r="L34" s="97">
        <f>Celoron!L15</f>
        <v>45</v>
      </c>
      <c r="M34" s="97">
        <f>Celoron!M15</f>
        <v>44</v>
      </c>
      <c r="N34" s="97">
        <f>Celoron!N15</f>
        <v>46</v>
      </c>
      <c r="O34" s="97">
        <f>Celoron!O15</f>
        <v>46</v>
      </c>
      <c r="P34" s="97">
        <f>Celoron!P15</f>
        <v>47</v>
      </c>
      <c r="Q34" s="97">
        <f>Celoron!Q15</f>
        <v>45</v>
      </c>
      <c r="R34" s="97">
        <f>Celoron!R15</f>
        <v>48</v>
      </c>
      <c r="S34" s="97">
        <f>Celoron!S15</f>
        <v>47</v>
      </c>
      <c r="T34" s="97">
        <f>Celoron!T15</f>
        <v>39</v>
      </c>
      <c r="U34" s="98">
        <f>Celoron!U15</f>
        <v>88.75</v>
      </c>
      <c r="V34" s="97">
        <f>Celoron!V15</f>
        <v>710</v>
      </c>
      <c r="W34" s="97">
        <f>Celoron!W15</f>
        <v>16</v>
      </c>
    </row>
    <row r="35" spans="1:23" ht="15">
      <c r="A35" s="96" t="str">
        <f>'Pine Grove'!A27</f>
        <v>Russell</v>
      </c>
      <c r="B35" s="96" t="str">
        <f>'Pine Grove'!B27</f>
        <v>Mike</v>
      </c>
      <c r="C35" s="96" t="str">
        <f>'Pine Grove'!C27</f>
        <v>B</v>
      </c>
      <c r="E35" s="97">
        <f>'Pine Grove'!E27</f>
        <v>44</v>
      </c>
      <c r="F35" s="97">
        <f>'Pine Grove'!F27</f>
        <v>49</v>
      </c>
      <c r="G35" s="97">
        <f>'Pine Grove'!G27</f>
        <v>0</v>
      </c>
      <c r="H35" s="97">
        <f>'Pine Grove'!H27</f>
        <v>46</v>
      </c>
      <c r="I35" s="97">
        <f>'Pine Grove'!I27</f>
        <v>48</v>
      </c>
      <c r="J35" s="97">
        <f>'Pine Grove'!J27</f>
        <v>38</v>
      </c>
      <c r="K35" s="97">
        <f>'Pine Grove'!K27</f>
        <v>48</v>
      </c>
      <c r="L35" s="97">
        <f>'Pine Grove'!L27</f>
        <v>35</v>
      </c>
      <c r="M35" s="97">
        <f>'Pine Grove'!M27</f>
        <v>43</v>
      </c>
      <c r="N35" s="97">
        <f>'Pine Grove'!N27</f>
        <v>47</v>
      </c>
      <c r="O35" s="97">
        <f>'Pine Grove'!O27</f>
        <v>47</v>
      </c>
      <c r="P35" s="97">
        <f>'Pine Grove'!P27</f>
        <v>44</v>
      </c>
      <c r="Q35" s="97">
        <f>'Pine Grove'!Q27</f>
        <v>43</v>
      </c>
      <c r="R35" s="97">
        <f>'Pine Grove'!R27</f>
        <v>47</v>
      </c>
      <c r="S35" s="97">
        <f>'Pine Grove'!S27</f>
        <v>45</v>
      </c>
      <c r="T35" s="97">
        <f>'Pine Grove'!T27</f>
        <v>44</v>
      </c>
      <c r="U35" s="98">
        <f>'Pine Grove'!U27</f>
        <v>89.06666666666666</v>
      </c>
      <c r="V35" s="97">
        <f>'Pine Grove'!V27</f>
        <v>668</v>
      </c>
      <c r="W35" s="97">
        <f>'Pine Grove'!W27</f>
        <v>15</v>
      </c>
    </row>
    <row r="36" spans="1:23" ht="15">
      <c r="A36" s="96" t="str">
        <f>Randolph!A16</f>
        <v>Milford</v>
      </c>
      <c r="B36" s="96" t="str">
        <f>Randolph!B16</f>
        <v>Kim</v>
      </c>
      <c r="C36" s="96" t="str">
        <f>Randolph!C16</f>
        <v>A</v>
      </c>
      <c r="E36" s="97">
        <f>Randolph!E16</f>
        <v>49</v>
      </c>
      <c r="F36" s="97">
        <f>Randolph!F16</f>
        <v>49</v>
      </c>
      <c r="G36" s="97">
        <f>Randolph!G16</f>
        <v>44</v>
      </c>
      <c r="H36" s="97">
        <f>Randolph!H16</f>
        <v>49</v>
      </c>
      <c r="I36" s="97">
        <f>Randolph!I16</f>
        <v>46</v>
      </c>
      <c r="J36" s="97">
        <f>Randolph!J16</f>
        <v>44</v>
      </c>
      <c r="K36" s="97">
        <f>Randolph!K16</f>
        <v>38</v>
      </c>
      <c r="L36" s="97">
        <f>Randolph!L16</f>
        <v>37</v>
      </c>
      <c r="M36" s="97">
        <f>Randolph!M16</f>
        <v>37</v>
      </c>
      <c r="N36" s="97">
        <f>Randolph!N16</f>
        <v>47</v>
      </c>
      <c r="O36" s="97">
        <f>Randolph!O16</f>
        <v>44</v>
      </c>
      <c r="P36" s="97">
        <f>Randolph!P16</f>
        <v>47</v>
      </c>
      <c r="Q36" s="97">
        <f>Randolph!Q16</f>
        <v>46</v>
      </c>
      <c r="R36" s="97">
        <f>Randolph!R16</f>
        <v>46</v>
      </c>
      <c r="S36" s="97">
        <f>Randolph!S16</f>
        <v>0</v>
      </c>
      <c r="T36" s="97">
        <f>Randolph!T16</f>
        <v>0</v>
      </c>
      <c r="U36" s="98">
        <f>Randolph!U16</f>
        <v>89</v>
      </c>
      <c r="V36" s="97">
        <f>Randolph!V16</f>
        <v>623</v>
      </c>
      <c r="W36" s="97">
        <f>Randolph!W16</f>
        <v>14</v>
      </c>
    </row>
    <row r="37" spans="1:23" ht="15">
      <c r="A37" s="96" t="str">
        <f>Busti!A13</f>
        <v>Graham</v>
      </c>
      <c r="B37" s="96" t="str">
        <f>Busti!B13</f>
        <v>Rob</v>
      </c>
      <c r="C37" s="96" t="str">
        <f>Busti!C13</f>
        <v>B</v>
      </c>
      <c r="E37" s="97">
        <f>Busti!E13</f>
        <v>47</v>
      </c>
      <c r="F37" s="97">
        <f>Busti!F13</f>
        <v>45</v>
      </c>
      <c r="G37" s="97">
        <f>Busti!G13</f>
        <v>43</v>
      </c>
      <c r="H37" s="97">
        <f>Busti!H13</f>
        <v>44</v>
      </c>
      <c r="I37" s="97">
        <f>Busti!I13</f>
        <v>42</v>
      </c>
      <c r="J37" s="97">
        <f>Busti!J13</f>
        <v>43</v>
      </c>
      <c r="K37" s="97">
        <f>Busti!K13</f>
        <v>0</v>
      </c>
      <c r="L37" s="97">
        <f>Busti!L13</f>
        <v>44</v>
      </c>
      <c r="M37" s="97">
        <f>Busti!M13</f>
        <v>46</v>
      </c>
      <c r="N37" s="97">
        <f>Busti!N13</f>
        <v>45</v>
      </c>
      <c r="O37" s="97">
        <f>Busti!O13</f>
        <v>43</v>
      </c>
      <c r="P37" s="97">
        <f>Busti!P13</f>
        <v>47</v>
      </c>
      <c r="Q37" s="97">
        <f>Busti!Q13</f>
        <v>42</v>
      </c>
      <c r="R37" s="97">
        <f>Busti!R13</f>
        <v>48</v>
      </c>
      <c r="S37" s="97">
        <f>Busti!S13</f>
        <v>43</v>
      </c>
      <c r="T37" s="97">
        <f>Busti!T13</f>
        <v>46</v>
      </c>
      <c r="U37" s="98">
        <f>Busti!U13</f>
        <v>89.06666666666666</v>
      </c>
      <c r="V37" s="97">
        <f>Busti!V13</f>
        <v>668</v>
      </c>
      <c r="W37" s="97">
        <f>Busti!W13</f>
        <v>15</v>
      </c>
    </row>
    <row r="38" spans="1:23" ht="15">
      <c r="A38" s="96" t="str">
        <f>'Sugar Grove'!A32</f>
        <v>Trawick</v>
      </c>
      <c r="B38" s="96" t="str">
        <f>'Sugar Grove'!B32</f>
        <v>Ron</v>
      </c>
      <c r="C38" s="96" t="str">
        <f>'Sugar Grove'!C32</f>
        <v>A</v>
      </c>
      <c r="E38" s="97">
        <f>'Sugar Grove'!E32</f>
        <v>45</v>
      </c>
      <c r="F38" s="97">
        <f>'Sugar Grove'!F32</f>
        <v>48</v>
      </c>
      <c r="G38" s="97">
        <f>'Sugar Grove'!G32</f>
        <v>41</v>
      </c>
      <c r="H38" s="97">
        <f>'Sugar Grove'!H32</f>
        <v>45</v>
      </c>
      <c r="I38" s="97">
        <f>'Sugar Grove'!I32</f>
        <v>43</v>
      </c>
      <c r="J38" s="97">
        <f>'Sugar Grove'!J32</f>
        <v>44</v>
      </c>
      <c r="K38" s="97">
        <f>'Sugar Grove'!K32</f>
        <v>47</v>
      </c>
      <c r="L38" s="97">
        <f>'Sugar Grove'!L32</f>
        <v>42</v>
      </c>
      <c r="M38" s="97">
        <f>'Sugar Grove'!M32</f>
        <v>42</v>
      </c>
      <c r="N38" s="97">
        <f>'Sugar Grove'!N32</f>
        <v>49</v>
      </c>
      <c r="O38" s="97">
        <f>'Sugar Grove'!O32</f>
        <v>48</v>
      </c>
      <c r="P38" s="97">
        <f>'Sugar Grove'!P32</f>
        <v>36</v>
      </c>
      <c r="Q38" s="97">
        <f>'Sugar Grove'!Q32</f>
        <v>46</v>
      </c>
      <c r="R38" s="97">
        <f>'Sugar Grove'!R32</f>
        <v>45</v>
      </c>
      <c r="S38" s="97">
        <f>'Sugar Grove'!S32</f>
        <v>44</v>
      </c>
      <c r="T38" s="97">
        <f>'Sugar Grove'!T32</f>
        <v>40</v>
      </c>
      <c r="U38" s="98">
        <f>'Sugar Grove'!U32</f>
        <v>88.125</v>
      </c>
      <c r="V38" s="97">
        <f>'Sugar Grove'!V32</f>
        <v>705</v>
      </c>
      <c r="W38" s="97">
        <f>'Sugar Grove'!W32</f>
        <v>16</v>
      </c>
    </row>
    <row r="39" spans="1:23" ht="15">
      <c r="A39" s="96" t="str">
        <f>Kane!A6</f>
        <v>Delhunty</v>
      </c>
      <c r="B39" s="96" t="str">
        <f>Kane!B6</f>
        <v>Dick</v>
      </c>
      <c r="C39" s="96" t="str">
        <f>Kane!C6</f>
        <v>A</v>
      </c>
      <c r="D39" s="97" t="str">
        <f>Kane!D6</f>
        <v>SSV</v>
      </c>
      <c r="E39" s="97">
        <f>Kane!E6</f>
        <v>48</v>
      </c>
      <c r="F39" s="97">
        <f>Kane!F6</f>
        <v>49</v>
      </c>
      <c r="G39" s="97">
        <f>Kane!G6</f>
        <v>42</v>
      </c>
      <c r="H39" s="97">
        <f>Kane!H6</f>
        <v>47</v>
      </c>
      <c r="I39" s="97">
        <f>Kane!I6</f>
        <v>45</v>
      </c>
      <c r="J39" s="97">
        <f>Kane!J6</f>
        <v>43</v>
      </c>
      <c r="K39" s="97">
        <f>Kane!K6</f>
        <v>43</v>
      </c>
      <c r="L39" s="97">
        <f>Kane!L6</f>
        <v>39</v>
      </c>
      <c r="M39" s="97">
        <f>Kane!M6</f>
        <v>46</v>
      </c>
      <c r="N39" s="97">
        <f>Kane!N6</f>
        <v>47</v>
      </c>
      <c r="O39" s="97">
        <f>Kane!O6</f>
        <v>42</v>
      </c>
      <c r="P39" s="97">
        <f>Kane!P6</f>
        <v>44</v>
      </c>
      <c r="Q39" s="97">
        <f>Kane!Q6</f>
        <v>44</v>
      </c>
      <c r="R39" s="97">
        <f>Kane!R6</f>
        <v>43</v>
      </c>
      <c r="S39" s="97">
        <f>Kane!S6</f>
        <v>41</v>
      </c>
      <c r="T39" s="97">
        <f>Kane!T6</f>
        <v>40</v>
      </c>
      <c r="U39" s="98">
        <f>Kane!U6</f>
        <v>87.875</v>
      </c>
      <c r="V39" s="97">
        <f>Kane!V6</f>
        <v>703</v>
      </c>
      <c r="W39" s="97">
        <f>Kane!W6</f>
        <v>16</v>
      </c>
    </row>
    <row r="40" spans="1:23" ht="15">
      <c r="A40" s="96" t="str">
        <f>Busti!A25</f>
        <v>Kestler, Sr</v>
      </c>
      <c r="B40" s="96" t="str">
        <f>Busti!B25</f>
        <v>Jim</v>
      </c>
      <c r="C40" s="96" t="str">
        <f>Busti!C25</f>
        <v>B</v>
      </c>
      <c r="D40" s="97" t="str">
        <f>Busti!D25</f>
        <v>V</v>
      </c>
      <c r="E40" s="97">
        <f>Busti!E25</f>
        <v>46</v>
      </c>
      <c r="F40" s="97">
        <f>Busti!F25</f>
        <v>43</v>
      </c>
      <c r="G40" s="97">
        <f>Busti!G25</f>
        <v>44</v>
      </c>
      <c r="H40" s="97">
        <f>Busti!H25</f>
        <v>44</v>
      </c>
      <c r="I40" s="97">
        <f>Busti!I25</f>
        <v>46</v>
      </c>
      <c r="J40" s="97">
        <f>Busti!J25</f>
        <v>43</v>
      </c>
      <c r="K40" s="97">
        <f>Busti!K25</f>
        <v>40</v>
      </c>
      <c r="L40" s="97">
        <f>Busti!L25</f>
        <v>40</v>
      </c>
      <c r="M40" s="97">
        <f>Busti!M25</f>
        <v>46</v>
      </c>
      <c r="N40" s="97">
        <f>Busti!N25</f>
        <v>49</v>
      </c>
      <c r="O40" s="97">
        <f>Busti!O25</f>
        <v>42</v>
      </c>
      <c r="P40" s="97">
        <f>Busti!P25</f>
        <v>49</v>
      </c>
      <c r="Q40" s="97">
        <f>Busti!Q25</f>
        <v>43</v>
      </c>
      <c r="R40" s="97">
        <f>Busti!R25</f>
        <v>47</v>
      </c>
      <c r="S40" s="97">
        <f>Busti!S25</f>
        <v>41</v>
      </c>
      <c r="T40" s="97">
        <f>Busti!T25</f>
        <v>42</v>
      </c>
      <c r="U40" s="98">
        <f>Busti!U25</f>
        <v>88.125</v>
      </c>
      <c r="V40" s="97">
        <f>Busti!V25</f>
        <v>705</v>
      </c>
      <c r="W40" s="97">
        <f>Busti!W25</f>
        <v>16</v>
      </c>
    </row>
    <row r="41" spans="1:23" ht="15">
      <c r="A41" s="96" t="str">
        <f>Busti!A24</f>
        <v>Kestler, Jr</v>
      </c>
      <c r="B41" s="96" t="str">
        <f>Busti!B24</f>
        <v>Jim</v>
      </c>
      <c r="C41" s="96" t="str">
        <f>Busti!C24</f>
        <v>B</v>
      </c>
      <c r="E41" s="97">
        <f>Busti!E24</f>
        <v>46</v>
      </c>
      <c r="F41" s="97">
        <f>Busti!F24</f>
        <v>47</v>
      </c>
      <c r="G41" s="97">
        <f>Busti!G24</f>
        <v>36</v>
      </c>
      <c r="H41" s="97">
        <f>Busti!H24</f>
        <v>44</v>
      </c>
      <c r="I41" s="97">
        <f>Busti!I24</f>
        <v>46</v>
      </c>
      <c r="J41" s="97">
        <f>Busti!J24</f>
        <v>46</v>
      </c>
      <c r="K41" s="97">
        <f>Busti!K24</f>
        <v>0</v>
      </c>
      <c r="L41" s="97">
        <f>Busti!L24</f>
        <v>43</v>
      </c>
      <c r="M41" s="97">
        <f>Busti!M24</f>
        <v>46</v>
      </c>
      <c r="N41" s="97">
        <f>Busti!N24</f>
        <v>45</v>
      </c>
      <c r="O41" s="97">
        <f>Busti!O24</f>
        <v>46</v>
      </c>
      <c r="P41" s="97">
        <f>Busti!P24</f>
        <v>43</v>
      </c>
      <c r="Q41" s="97">
        <f>Busti!Q24</f>
        <v>45</v>
      </c>
      <c r="R41" s="97">
        <f>Busti!R24</f>
        <v>0</v>
      </c>
      <c r="S41" s="97">
        <f>Busti!S24</f>
        <v>41</v>
      </c>
      <c r="T41" s="97">
        <f>Busti!T24</f>
        <v>39</v>
      </c>
      <c r="U41" s="98">
        <f>Busti!U24</f>
        <v>87.57142857142857</v>
      </c>
      <c r="V41" s="97">
        <f>Busti!V24</f>
        <v>613</v>
      </c>
      <c r="W41" s="97">
        <f>Busti!W24</f>
        <v>14</v>
      </c>
    </row>
    <row r="42" spans="1:23" ht="15">
      <c r="A42" s="96" t="str">
        <f>Kalbfus!A31</f>
        <v>Sleeman</v>
      </c>
      <c r="B42" s="96" t="str">
        <f>Kalbfus!B31</f>
        <v>Tom</v>
      </c>
      <c r="C42" s="96" t="str">
        <f>Kalbfus!C31</f>
        <v>A</v>
      </c>
      <c r="D42" s="96" t="str">
        <f>Kalbfus!D31</f>
        <v>SV</v>
      </c>
      <c r="E42" s="97">
        <f>Kalbfus!E31</f>
        <v>45</v>
      </c>
      <c r="F42" s="97">
        <f>Kalbfus!F31</f>
        <v>47</v>
      </c>
      <c r="G42" s="97">
        <f>Kalbfus!G31</f>
        <v>41</v>
      </c>
      <c r="H42" s="97">
        <f>Kalbfus!H31</f>
        <v>46</v>
      </c>
      <c r="I42" s="97">
        <f>Kalbfus!I31</f>
        <v>42</v>
      </c>
      <c r="J42" s="97">
        <f>Kalbfus!J31</f>
        <v>47</v>
      </c>
      <c r="K42" s="97">
        <f>Kalbfus!K31</f>
        <v>45</v>
      </c>
      <c r="L42" s="97">
        <f>Kalbfus!L31</f>
        <v>43</v>
      </c>
      <c r="M42" s="97">
        <f>Kalbfus!M31</f>
        <v>47</v>
      </c>
      <c r="N42" s="97">
        <f>Kalbfus!N31</f>
        <v>48</v>
      </c>
      <c r="O42" s="97">
        <f>Kalbfus!O31</f>
        <v>45</v>
      </c>
      <c r="P42" s="97">
        <f>Kalbfus!P31</f>
        <v>37</v>
      </c>
      <c r="Q42" s="97">
        <f>Kalbfus!Q31</f>
        <v>0</v>
      </c>
      <c r="R42" s="97">
        <f>Kalbfus!R31</f>
        <v>44</v>
      </c>
      <c r="S42" s="97">
        <f>Kalbfus!S31</f>
        <v>41</v>
      </c>
      <c r="T42" s="97">
        <f>Kalbfus!T31</f>
        <v>45</v>
      </c>
      <c r="U42" s="98">
        <f>Kalbfus!U31</f>
        <v>88.4</v>
      </c>
      <c r="V42" s="97">
        <f>Kalbfus!V31</f>
        <v>663</v>
      </c>
      <c r="W42" s="97">
        <f>Kalbfus!W31</f>
        <v>15</v>
      </c>
    </row>
    <row r="43" spans="1:23" ht="15">
      <c r="A43" s="96" t="str">
        <f>Brokenstraw!A20</f>
        <v>Henry</v>
      </c>
      <c r="B43" s="96" t="str">
        <f>Brokenstraw!B20</f>
        <v>Allen </v>
      </c>
      <c r="C43" s="96" t="str">
        <f>Brokenstraw!C20</f>
        <v>A</v>
      </c>
      <c r="E43" s="97">
        <f>Brokenstraw!E20</f>
        <v>44</v>
      </c>
      <c r="F43" s="97">
        <f>Brokenstraw!F20</f>
        <v>46</v>
      </c>
      <c r="G43" s="97">
        <f>Brokenstraw!G20</f>
        <v>36</v>
      </c>
      <c r="H43" s="97">
        <f>Brokenstraw!H20</f>
        <v>48</v>
      </c>
      <c r="I43" s="97">
        <f>Brokenstraw!I20</f>
        <v>46</v>
      </c>
      <c r="J43" s="97">
        <f>Brokenstraw!J20</f>
        <v>45</v>
      </c>
      <c r="K43" s="97">
        <f>Brokenstraw!K20</f>
        <v>44</v>
      </c>
      <c r="L43" s="97">
        <f>Brokenstraw!L20</f>
        <v>0</v>
      </c>
      <c r="M43" s="97">
        <f>Brokenstraw!M20</f>
        <v>44</v>
      </c>
      <c r="N43" s="97">
        <f>Brokenstraw!N20</f>
        <v>41</v>
      </c>
      <c r="O43" s="97">
        <f>Brokenstraw!O20</f>
        <v>46</v>
      </c>
      <c r="P43" s="97">
        <f>Brokenstraw!P20</f>
        <v>44</v>
      </c>
      <c r="Q43" s="97">
        <f>Brokenstraw!Q20</f>
        <v>0</v>
      </c>
      <c r="R43" s="97">
        <f>Brokenstraw!R20</f>
        <v>48</v>
      </c>
      <c r="S43" s="97">
        <f>Brokenstraw!S20</f>
        <v>41</v>
      </c>
      <c r="T43" s="97">
        <f>Brokenstraw!T20</f>
        <v>45</v>
      </c>
      <c r="U43" s="98">
        <f>Brokenstraw!U20</f>
        <v>88.28571428571429</v>
      </c>
      <c r="V43" s="97">
        <f>Brokenstraw!V20</f>
        <v>618</v>
      </c>
      <c r="W43" s="97">
        <f>Brokenstraw!W20</f>
        <v>14</v>
      </c>
    </row>
    <row r="44" spans="1:23" ht="15">
      <c r="A44" s="96" t="str">
        <f>Celoron!A10</f>
        <v>Foster</v>
      </c>
      <c r="B44" s="96" t="str">
        <f>Celoron!B10</f>
        <v>Rich</v>
      </c>
      <c r="C44" s="96" t="str">
        <f>Celoron!C10</f>
        <v>A</v>
      </c>
      <c r="E44" s="97">
        <f>Celoron!E10</f>
        <v>41</v>
      </c>
      <c r="F44" s="97">
        <f>Celoron!F10</f>
        <v>44</v>
      </c>
      <c r="G44" s="97">
        <f>Celoron!G10</f>
        <v>42</v>
      </c>
      <c r="H44" s="97">
        <f>Celoron!H10</f>
        <v>50</v>
      </c>
      <c r="I44" s="97">
        <f>Celoron!I10</f>
        <v>47</v>
      </c>
      <c r="J44" s="97">
        <f>Celoron!J10</f>
        <v>43</v>
      </c>
      <c r="K44" s="97">
        <f>Celoron!K10</f>
        <v>48</v>
      </c>
      <c r="L44" s="97">
        <f>Celoron!L10</f>
        <v>38</v>
      </c>
      <c r="M44" s="97">
        <f>Celoron!M10</f>
        <v>42</v>
      </c>
      <c r="N44" s="97">
        <f>Celoron!N10</f>
        <v>46</v>
      </c>
      <c r="O44" s="97">
        <f>Celoron!O10</f>
        <v>46</v>
      </c>
      <c r="P44" s="97">
        <f>Celoron!P10</f>
        <v>46</v>
      </c>
      <c r="Q44" s="97">
        <f>Celoron!Q10</f>
        <v>43</v>
      </c>
      <c r="R44" s="97">
        <f>Celoron!R10</f>
        <v>38</v>
      </c>
      <c r="S44" s="97">
        <f>Celoron!S10</f>
        <v>45</v>
      </c>
      <c r="T44" s="97">
        <f>Celoron!T10</f>
        <v>43</v>
      </c>
      <c r="U44" s="98">
        <f>Celoron!U10</f>
        <v>87.75</v>
      </c>
      <c r="V44" s="97">
        <f>Celoron!V10</f>
        <v>702</v>
      </c>
      <c r="W44" s="97">
        <f>Celoron!W10</f>
        <v>16</v>
      </c>
    </row>
    <row r="45" spans="1:23" ht="15">
      <c r="A45" s="96" t="str">
        <f>'Sugar Grove'!A31</f>
        <v>Trawick</v>
      </c>
      <c r="B45" s="96" t="str">
        <f>'Sugar Grove'!B31</f>
        <v>Hunter</v>
      </c>
      <c r="C45" s="96" t="str">
        <f>'Sugar Grove'!C31</f>
        <v>B</v>
      </c>
      <c r="D45" s="96" t="str">
        <f>'Sugar Grove'!D31</f>
        <v>SJM</v>
      </c>
      <c r="E45" s="97">
        <f>'Sugar Grove'!E31</f>
        <v>43</v>
      </c>
      <c r="F45" s="97">
        <f>'Sugar Grove'!F31</f>
        <v>47</v>
      </c>
      <c r="G45" s="97">
        <f>'Sugar Grove'!G31</f>
        <v>43</v>
      </c>
      <c r="H45" s="97">
        <f>'Sugar Grove'!H31</f>
        <v>46</v>
      </c>
      <c r="I45" s="97">
        <f>'Sugar Grove'!I31</f>
        <v>46</v>
      </c>
      <c r="J45" s="97">
        <f>'Sugar Grove'!J31</f>
        <v>43</v>
      </c>
      <c r="K45" s="97">
        <f>'Sugar Grove'!K31</f>
        <v>43</v>
      </c>
      <c r="L45" s="97">
        <f>'Sugar Grove'!L31</f>
        <v>38</v>
      </c>
      <c r="M45" s="97">
        <f>'Sugar Grove'!M31</f>
        <v>42</v>
      </c>
      <c r="N45" s="97">
        <f>'Sugar Grove'!N31</f>
        <v>46</v>
      </c>
      <c r="O45" s="97">
        <f>'Sugar Grove'!O31</f>
        <v>45</v>
      </c>
      <c r="P45" s="97">
        <f>'Sugar Grove'!P31</f>
        <v>46</v>
      </c>
      <c r="Q45" s="97">
        <f>'Sugar Grove'!Q31</f>
        <v>42</v>
      </c>
      <c r="R45" s="97">
        <f>'Sugar Grove'!R31</f>
        <v>43</v>
      </c>
      <c r="S45" s="97">
        <f>'Sugar Grove'!S31</f>
        <v>43</v>
      </c>
      <c r="T45" s="97">
        <f>'Sugar Grove'!T31</f>
        <v>43</v>
      </c>
      <c r="U45" s="98">
        <f>'Sugar Grove'!U31</f>
        <v>87.375</v>
      </c>
      <c r="V45" s="97">
        <f>'Sugar Grove'!V31</f>
        <v>699</v>
      </c>
      <c r="W45" s="97">
        <f>'Sugar Grove'!W31</f>
        <v>16</v>
      </c>
    </row>
    <row r="46" spans="1:23" ht="15">
      <c r="A46" s="96" t="str">
        <f>Randolph!A21</f>
        <v>Slocum</v>
      </c>
      <c r="B46" s="96" t="str">
        <f>Randolph!B21</f>
        <v>Rex</v>
      </c>
      <c r="C46" s="96" t="str">
        <f>Randolph!C21</f>
        <v>B</v>
      </c>
      <c r="D46" s="97" t="str">
        <f>Randolph!D21</f>
        <v>V</v>
      </c>
      <c r="E46" s="97">
        <f>Randolph!E21</f>
        <v>44</v>
      </c>
      <c r="F46" s="97">
        <f>Randolph!F21</f>
        <v>44</v>
      </c>
      <c r="G46" s="97">
        <f>Randolph!G21</f>
        <v>38</v>
      </c>
      <c r="H46" s="97">
        <f>Randolph!H21</f>
        <v>49</v>
      </c>
      <c r="I46" s="97">
        <f>Randolph!I21</f>
        <v>48</v>
      </c>
      <c r="J46" s="97">
        <f>Randolph!J21</f>
        <v>42</v>
      </c>
      <c r="K46" s="97">
        <f>Randolph!K21</f>
        <v>45</v>
      </c>
      <c r="L46" s="97">
        <f>Randolph!L21</f>
        <v>42</v>
      </c>
      <c r="M46" s="97">
        <f>Randolph!M21</f>
        <v>44</v>
      </c>
      <c r="N46" s="97">
        <f>Randolph!N21</f>
        <v>43</v>
      </c>
      <c r="O46" s="97">
        <f>Randolph!O21</f>
        <v>44</v>
      </c>
      <c r="P46" s="97">
        <f>Randolph!P21</f>
        <v>42</v>
      </c>
      <c r="Q46" s="97">
        <f>Randolph!Q21</f>
        <v>40</v>
      </c>
      <c r="R46" s="97">
        <f>Randolph!R21</f>
        <v>46</v>
      </c>
      <c r="S46" s="97">
        <f>Randolph!S21</f>
        <v>44</v>
      </c>
      <c r="T46" s="97">
        <f>Randolph!T21</f>
        <v>35</v>
      </c>
      <c r="U46" s="98">
        <f>Randolph!U21</f>
        <v>86.25</v>
      </c>
      <c r="V46" s="97">
        <f>Randolph!V21</f>
        <v>690</v>
      </c>
      <c r="W46" s="97">
        <f>Randolph!W21</f>
        <v>16</v>
      </c>
    </row>
    <row r="47" spans="1:23" ht="15">
      <c r="A47" s="96" t="str">
        <f>Brokenstraw!A19</f>
        <v>Gustafson</v>
      </c>
      <c r="B47" s="96" t="str">
        <f>Brokenstraw!B19</f>
        <v>Ron</v>
      </c>
      <c r="C47" s="96" t="str">
        <f>Brokenstraw!C19</f>
        <v>C</v>
      </c>
      <c r="E47" s="97">
        <f>Brokenstraw!E19</f>
        <v>45</v>
      </c>
      <c r="F47" s="97">
        <f>Brokenstraw!F19</f>
        <v>44</v>
      </c>
      <c r="G47" s="97">
        <f>Brokenstraw!G19</f>
        <v>38</v>
      </c>
      <c r="H47" s="97">
        <f>Brokenstraw!H19</f>
        <v>45</v>
      </c>
      <c r="I47" s="97">
        <f>Brokenstraw!I19</f>
        <v>42</v>
      </c>
      <c r="J47" s="97">
        <f>Brokenstraw!J19</f>
        <v>35</v>
      </c>
      <c r="K47" s="97">
        <f>Brokenstraw!K19</f>
        <v>0</v>
      </c>
      <c r="L47" s="97">
        <f>Brokenstraw!L19</f>
        <v>0</v>
      </c>
      <c r="M47" s="97">
        <f>Brokenstraw!M19</f>
        <v>45</v>
      </c>
      <c r="N47" s="97">
        <f>Brokenstraw!N19</f>
        <v>46</v>
      </c>
      <c r="O47" s="97">
        <f>Brokenstraw!O19</f>
        <v>47</v>
      </c>
      <c r="P47" s="97">
        <f>Brokenstraw!P19</f>
        <v>49</v>
      </c>
      <c r="Q47" s="97">
        <f>Brokenstraw!Q19</f>
        <v>0</v>
      </c>
      <c r="R47" s="97">
        <f>Brokenstraw!R19</f>
        <v>45</v>
      </c>
      <c r="S47" s="97">
        <f>Brokenstraw!S19</f>
        <v>41</v>
      </c>
      <c r="T47" s="97">
        <f>Brokenstraw!T19</f>
        <v>43</v>
      </c>
      <c r="U47" s="98">
        <f>Brokenstraw!U19</f>
        <v>86.92307692307692</v>
      </c>
      <c r="V47" s="97">
        <f>Brokenstraw!V19</f>
        <v>565</v>
      </c>
      <c r="W47" s="97">
        <f>Brokenstraw!W19</f>
        <v>13</v>
      </c>
    </row>
    <row r="48" spans="1:23" ht="15">
      <c r="A48" s="96" t="str">
        <f>'Pine Grove'!A23</f>
        <v>Powley</v>
      </c>
      <c r="B48" s="96" t="str">
        <f>'Pine Grove'!B23</f>
        <v>George</v>
      </c>
      <c r="C48" s="96" t="str">
        <f>'Pine Grove'!C23</f>
        <v>B</v>
      </c>
      <c r="D48" s="97" t="str">
        <f>'Pine Grove'!D23</f>
        <v>SV</v>
      </c>
      <c r="E48" s="97">
        <f>'Pine Grove'!E23</f>
        <v>43</v>
      </c>
      <c r="F48" s="97">
        <f>'Pine Grove'!F23</f>
        <v>46</v>
      </c>
      <c r="G48" s="97">
        <f>'Pine Grove'!G23</f>
        <v>43</v>
      </c>
      <c r="H48" s="97">
        <f>'Pine Grove'!H23</f>
        <v>46</v>
      </c>
      <c r="I48" s="97">
        <f>'Pine Grove'!I23</f>
        <v>45</v>
      </c>
      <c r="J48" s="97">
        <f>'Pine Grove'!J23</f>
        <v>43</v>
      </c>
      <c r="K48" s="97">
        <f>'Pine Grove'!K23</f>
        <v>40</v>
      </c>
      <c r="L48" s="97">
        <f>'Pine Grove'!L23</f>
        <v>40</v>
      </c>
      <c r="M48" s="97">
        <f>'Pine Grove'!M23</f>
        <v>46</v>
      </c>
      <c r="N48" s="97">
        <f>'Pine Grove'!N23</f>
        <v>46</v>
      </c>
      <c r="O48" s="97">
        <f>'Pine Grove'!O23</f>
        <v>43</v>
      </c>
      <c r="P48" s="97">
        <f>'Pine Grove'!P23</f>
        <v>42</v>
      </c>
      <c r="Q48" s="97">
        <f>'Pine Grove'!Q23</f>
        <v>47</v>
      </c>
      <c r="R48" s="97">
        <f>'Pine Grove'!R23</f>
        <v>43</v>
      </c>
      <c r="S48" s="97">
        <f>'Pine Grove'!S23</f>
        <v>39</v>
      </c>
      <c r="T48" s="97">
        <f>'Pine Grove'!T23</f>
        <v>38</v>
      </c>
      <c r="U48" s="98">
        <f>'Pine Grove'!U23</f>
        <v>86.25</v>
      </c>
      <c r="V48" s="97">
        <f>'Pine Grove'!V23</f>
        <v>690</v>
      </c>
      <c r="W48" s="97">
        <f>'Pine Grove'!W23</f>
        <v>16</v>
      </c>
    </row>
    <row r="49" spans="1:23" ht="15">
      <c r="A49" s="96" t="str">
        <f>Celoron!A19</f>
        <v>Lineman</v>
      </c>
      <c r="B49" s="96" t="str">
        <f>Celoron!B19</f>
        <v>Randy</v>
      </c>
      <c r="C49" s="96" t="str">
        <f>Celoron!C19</f>
        <v>B</v>
      </c>
      <c r="E49" s="97">
        <f>Celoron!E19</f>
        <v>45</v>
      </c>
      <c r="F49" s="97">
        <f>Celoron!F19</f>
        <v>47</v>
      </c>
      <c r="G49" s="97">
        <f>Celoron!G19</f>
        <v>42</v>
      </c>
      <c r="H49" s="97">
        <f>Celoron!H19</f>
        <v>42</v>
      </c>
      <c r="I49" s="97">
        <f>Celoron!I19</f>
        <v>48</v>
      </c>
      <c r="J49" s="97">
        <f>Celoron!J19</f>
        <v>42</v>
      </c>
      <c r="K49" s="97">
        <f>Celoron!K19</f>
        <v>40</v>
      </c>
      <c r="L49" s="97">
        <f>Celoron!L19</f>
        <v>36</v>
      </c>
      <c r="M49" s="97">
        <f>Celoron!M19</f>
        <v>35</v>
      </c>
      <c r="N49" s="97">
        <f>Celoron!N19</f>
        <v>48</v>
      </c>
      <c r="O49" s="97">
        <f>Celoron!O19</f>
        <v>48</v>
      </c>
      <c r="P49" s="97">
        <f>Celoron!P19</f>
        <v>46</v>
      </c>
      <c r="Q49" s="97">
        <f>Celoron!Q19</f>
        <v>46</v>
      </c>
      <c r="R49" s="97">
        <f>Celoron!R19</f>
        <v>45</v>
      </c>
      <c r="S49" s="97">
        <f>Celoron!S19</f>
        <v>42</v>
      </c>
      <c r="T49" s="97">
        <f>Celoron!T19</f>
        <v>48</v>
      </c>
      <c r="U49" s="98">
        <f>Celoron!U19</f>
        <v>87.5</v>
      </c>
      <c r="V49" s="97">
        <f>Celoron!V19</f>
        <v>700</v>
      </c>
      <c r="W49" s="97">
        <f>Celoron!W19</f>
        <v>16</v>
      </c>
    </row>
    <row r="50" spans="1:23" ht="15">
      <c r="A50" s="96" t="str">
        <f>Randolph!A15</f>
        <v>Hvizdzak</v>
      </c>
      <c r="B50" s="96" t="str">
        <f>Randolph!B15</f>
        <v>Andrew</v>
      </c>
      <c r="C50" s="96" t="str">
        <f>Randolph!C15</f>
        <v>C</v>
      </c>
      <c r="E50" s="97">
        <f>Randolph!E15</f>
        <v>36</v>
      </c>
      <c r="F50" s="97">
        <f>Randolph!F15</f>
        <v>44</v>
      </c>
      <c r="G50" s="97">
        <f>Randolph!G15</f>
        <v>45</v>
      </c>
      <c r="H50" s="97">
        <f>Randolph!H15</f>
        <v>40</v>
      </c>
      <c r="I50" s="97">
        <f>Randolph!I15</f>
        <v>43</v>
      </c>
      <c r="J50" s="97">
        <f>Randolph!J15</f>
        <v>46</v>
      </c>
      <c r="K50" s="97">
        <f>Randolph!K15</f>
        <v>39</v>
      </c>
      <c r="L50" s="97">
        <f>Randolph!L15</f>
        <v>44</v>
      </c>
      <c r="M50" s="97">
        <f>Randolph!M15</f>
        <v>45</v>
      </c>
      <c r="N50" s="97">
        <f>Randolph!N15</f>
        <v>44</v>
      </c>
      <c r="O50" s="97">
        <f>Randolph!O15</f>
        <v>47</v>
      </c>
      <c r="P50" s="97">
        <f>Randolph!P15</f>
        <v>49</v>
      </c>
      <c r="Q50" s="97">
        <f>Randolph!Q15</f>
        <v>46</v>
      </c>
      <c r="R50" s="97">
        <f>Randolph!R15</f>
        <v>41</v>
      </c>
      <c r="S50" s="97">
        <f>Randolph!S15</f>
        <v>41</v>
      </c>
      <c r="T50" s="97">
        <f>Randolph!T15</f>
        <v>46</v>
      </c>
      <c r="U50" s="98">
        <f>Randolph!U15</f>
        <v>87</v>
      </c>
      <c r="V50" s="97">
        <f>Randolph!V15</f>
        <v>696</v>
      </c>
      <c r="W50" s="97">
        <f>Randolph!W15</f>
        <v>16</v>
      </c>
    </row>
    <row r="51" spans="1:23" ht="15">
      <c r="A51" s="96" t="str">
        <f>'Sugar Grove'!A23</f>
        <v>Gustafson</v>
      </c>
      <c r="B51" s="96" t="str">
        <f>'Sugar Grove'!B23</f>
        <v>Scott</v>
      </c>
      <c r="C51" s="96" t="str">
        <f>'Sugar Grove'!C23</f>
        <v>B</v>
      </c>
      <c r="E51" s="97">
        <f>'Sugar Grove'!E23</f>
        <v>47</v>
      </c>
      <c r="F51" s="97">
        <f>'Sugar Grove'!F23</f>
        <v>44</v>
      </c>
      <c r="G51" s="97">
        <f>'Sugar Grove'!G23</f>
        <v>37</v>
      </c>
      <c r="H51" s="97">
        <f>'Sugar Grove'!H23</f>
        <v>45</v>
      </c>
      <c r="I51" s="97">
        <f>'Sugar Grove'!I23</f>
        <v>46</v>
      </c>
      <c r="J51" s="97">
        <f>'Sugar Grove'!J23</f>
        <v>45</v>
      </c>
      <c r="K51" s="97">
        <f>'Sugar Grove'!K23</f>
        <v>43</v>
      </c>
      <c r="L51" s="97">
        <f>'Sugar Grove'!L23</f>
        <v>36</v>
      </c>
      <c r="M51" s="97">
        <f>'Sugar Grove'!M23</f>
        <v>42</v>
      </c>
      <c r="N51" s="97">
        <f>'Sugar Grove'!N23</f>
        <v>42</v>
      </c>
      <c r="O51" s="97">
        <f>'Sugar Grove'!O23</f>
        <v>42</v>
      </c>
      <c r="P51" s="97">
        <f>'Sugar Grove'!P23</f>
        <v>48</v>
      </c>
      <c r="Q51" s="97">
        <f>'Sugar Grove'!Q23</f>
        <v>44</v>
      </c>
      <c r="R51" s="97">
        <f>'Sugar Grove'!R23</f>
        <v>44</v>
      </c>
      <c r="S51" s="97">
        <f>'Sugar Grove'!S23</f>
        <v>45</v>
      </c>
      <c r="T51" s="97">
        <f>'Sugar Grove'!T23</f>
        <v>45</v>
      </c>
      <c r="U51" s="98">
        <f>'Sugar Grove'!U23</f>
        <v>86.875</v>
      </c>
      <c r="V51" s="97">
        <f>'Sugar Grove'!V23</f>
        <v>695</v>
      </c>
      <c r="W51" s="97">
        <f>'Sugar Grove'!W23</f>
        <v>16</v>
      </c>
    </row>
    <row r="52" spans="1:23" ht="15">
      <c r="A52" s="96" t="str">
        <f>'Sugar Grove'!A28</f>
        <v>Lindell</v>
      </c>
      <c r="B52" s="96" t="str">
        <f>'Sugar Grove'!B28</f>
        <v>Jake</v>
      </c>
      <c r="C52" s="96" t="str">
        <f>'Sugar Grove'!C28</f>
        <v>B</v>
      </c>
      <c r="E52" s="97">
        <f>'Sugar Grove'!E28</f>
        <v>44</v>
      </c>
      <c r="F52" s="97">
        <f>'Sugar Grove'!F28</f>
        <v>41</v>
      </c>
      <c r="G52" s="97">
        <f>'Sugar Grove'!G28</f>
        <v>40</v>
      </c>
      <c r="H52" s="97">
        <f>'Sugar Grove'!H28</f>
        <v>45</v>
      </c>
      <c r="I52" s="97">
        <f>'Sugar Grove'!I28</f>
        <v>46</v>
      </c>
      <c r="J52" s="97">
        <f>'Sugar Grove'!J28</f>
        <v>42</v>
      </c>
      <c r="K52" s="97">
        <f>'Sugar Grove'!K28</f>
        <v>47</v>
      </c>
      <c r="L52" s="97">
        <f>'Sugar Grove'!L28</f>
        <v>40</v>
      </c>
      <c r="M52" s="97">
        <f>'Sugar Grove'!M28</f>
        <v>44</v>
      </c>
      <c r="N52" s="97">
        <f>'Sugar Grove'!N28</f>
        <v>0</v>
      </c>
      <c r="O52" s="97">
        <f>'Sugar Grove'!O28</f>
        <v>0</v>
      </c>
      <c r="P52" s="97">
        <f>'Sugar Grove'!P28</f>
        <v>43</v>
      </c>
      <c r="Q52" s="97">
        <f>'Sugar Grove'!Q28</f>
        <v>43</v>
      </c>
      <c r="R52" s="97">
        <f>'Sugar Grove'!R28</f>
        <v>0</v>
      </c>
      <c r="S52" s="97">
        <f>'Sugar Grove'!S28</f>
        <v>45</v>
      </c>
      <c r="T52" s="97">
        <f>'Sugar Grove'!T28</f>
        <v>0</v>
      </c>
      <c r="U52" s="98">
        <f>'Sugar Grove'!U28</f>
        <v>86.66666666666667</v>
      </c>
      <c r="V52" s="97">
        <f>'Sugar Grove'!V28</f>
        <v>520</v>
      </c>
      <c r="W52" s="97">
        <f>'Sugar Grove'!W28</f>
        <v>12</v>
      </c>
    </row>
    <row r="53" spans="1:23" ht="15">
      <c r="A53" s="96" t="str">
        <f>'Pine Grove'!A17</f>
        <v>Higgs</v>
      </c>
      <c r="B53" s="96" t="str">
        <f>'Pine Grove'!B17</f>
        <v>Jim</v>
      </c>
      <c r="C53" s="96" t="str">
        <f>'Pine Grove'!C17</f>
        <v>A</v>
      </c>
      <c r="E53" s="97">
        <f>'Pine Grove'!E17</f>
        <v>49</v>
      </c>
      <c r="F53" s="97">
        <f>'Pine Grove'!F17</f>
        <v>0</v>
      </c>
      <c r="G53" s="97">
        <f>'Pine Grove'!G17</f>
        <v>0</v>
      </c>
      <c r="H53" s="97">
        <f>'Pine Grove'!H17</f>
        <v>46</v>
      </c>
      <c r="I53" s="97">
        <f>'Pine Grove'!I17</f>
        <v>43</v>
      </c>
      <c r="J53" s="97">
        <f>'Pine Grove'!J17</f>
        <v>42</v>
      </c>
      <c r="K53" s="97">
        <f>'Pine Grove'!K17</f>
        <v>46</v>
      </c>
      <c r="L53" s="97">
        <f>'Pine Grove'!L17</f>
        <v>41</v>
      </c>
      <c r="M53" s="97">
        <f>'Pine Grove'!M17</f>
        <v>46</v>
      </c>
      <c r="N53" s="97">
        <f>'Pine Grove'!N17</f>
        <v>47</v>
      </c>
      <c r="O53" s="97">
        <f>'Pine Grove'!O17</f>
        <v>43</v>
      </c>
      <c r="P53" s="97">
        <f>'Pine Grove'!P17</f>
        <v>46</v>
      </c>
      <c r="Q53" s="97">
        <f>'Pine Grove'!Q17</f>
        <v>49</v>
      </c>
      <c r="R53" s="97">
        <f>'Pine Grove'!R17</f>
        <v>23</v>
      </c>
      <c r="S53" s="97">
        <f>'Pine Grove'!S17</f>
        <v>41</v>
      </c>
      <c r="T53" s="97">
        <f>'Pine Grove'!T17</f>
        <v>43</v>
      </c>
      <c r="U53" s="98">
        <f>'Pine Grove'!U17</f>
        <v>86.42857142857143</v>
      </c>
      <c r="V53" s="97">
        <f>'Pine Grove'!V17</f>
        <v>605</v>
      </c>
      <c r="W53" s="97">
        <f>'Pine Grove'!W17</f>
        <v>14</v>
      </c>
    </row>
    <row r="54" spans="1:23" ht="15">
      <c r="A54" s="96" t="str">
        <f>Busti!A34</f>
        <v>Young</v>
      </c>
      <c r="B54" s="96" t="str">
        <f>Busti!B34</f>
        <v>Tim</v>
      </c>
      <c r="C54" s="96" t="str">
        <f>Busti!C34</f>
        <v>B</v>
      </c>
      <c r="E54" s="97">
        <f>Busti!E34</f>
        <v>40</v>
      </c>
      <c r="F54" s="97">
        <f>Busti!F34</f>
        <v>0</v>
      </c>
      <c r="G54" s="97">
        <f>Busti!G34</f>
        <v>0</v>
      </c>
      <c r="H54" s="97">
        <f>Busti!H34</f>
        <v>48</v>
      </c>
      <c r="I54" s="97">
        <f>Busti!I34</f>
        <v>47</v>
      </c>
      <c r="J54" s="97">
        <f>Busti!J34</f>
        <v>0</v>
      </c>
      <c r="K54" s="97">
        <f>Busti!K34</f>
        <v>40</v>
      </c>
      <c r="L54" s="97">
        <f>Busti!L34</f>
        <v>40</v>
      </c>
      <c r="M54" s="97">
        <f>Busti!M34</f>
        <v>49</v>
      </c>
      <c r="N54" s="97">
        <f>Busti!N34</f>
        <v>47</v>
      </c>
      <c r="O54" s="97">
        <f>Busti!O34</f>
        <v>44</v>
      </c>
      <c r="P54" s="97">
        <f>Busti!P34</f>
        <v>28</v>
      </c>
      <c r="Q54" s="97">
        <f>Busti!Q34</f>
        <v>46</v>
      </c>
      <c r="R54" s="97">
        <f>Busti!R34</f>
        <v>46</v>
      </c>
      <c r="S54" s="97">
        <f>Busti!S34</f>
        <v>42</v>
      </c>
      <c r="T54" s="97">
        <f>Busti!T34</f>
        <v>45</v>
      </c>
      <c r="U54" s="98">
        <f>Busti!U34</f>
        <v>86.46153846153847</v>
      </c>
      <c r="V54" s="97">
        <f>Busti!V34</f>
        <v>562</v>
      </c>
      <c r="W54" s="97">
        <f>Busti!W34</f>
        <v>13</v>
      </c>
    </row>
    <row r="55" spans="1:23" ht="15">
      <c r="A55" s="96" t="str">
        <f>Randolph!A8</f>
        <v>Congdon</v>
      </c>
      <c r="B55" s="96" t="str">
        <f>Randolph!B8</f>
        <v>Jim</v>
      </c>
      <c r="C55" s="96" t="str">
        <f>Randolph!C8</f>
        <v>B</v>
      </c>
      <c r="E55" s="97">
        <f>Randolph!E8</f>
        <v>39</v>
      </c>
      <c r="F55" s="97">
        <f>Randolph!F8</f>
        <v>47</v>
      </c>
      <c r="G55" s="97">
        <f>Randolph!G8</f>
        <v>42</v>
      </c>
      <c r="H55" s="97">
        <f>Randolph!H8</f>
        <v>41</v>
      </c>
      <c r="I55" s="97">
        <f>Randolph!I8</f>
        <v>50</v>
      </c>
      <c r="J55" s="97">
        <f>Randolph!J8</f>
        <v>44</v>
      </c>
      <c r="K55" s="97">
        <f>Randolph!K8</f>
        <v>44</v>
      </c>
      <c r="L55" s="97">
        <f>Randolph!L8</f>
        <v>36</v>
      </c>
      <c r="M55" s="97">
        <f>Randolph!M8</f>
        <v>41</v>
      </c>
      <c r="N55" s="97">
        <f>Randolph!N8</f>
        <v>48</v>
      </c>
      <c r="O55" s="97">
        <f>Randolph!O8</f>
        <v>41</v>
      </c>
      <c r="P55" s="97">
        <f>Randolph!P8</f>
        <v>44</v>
      </c>
      <c r="Q55" s="97">
        <f>Randolph!Q8</f>
        <v>47</v>
      </c>
      <c r="R55" s="97">
        <f>Randolph!R8</f>
        <v>44</v>
      </c>
      <c r="S55" s="97">
        <f>Randolph!S8</f>
        <v>38</v>
      </c>
      <c r="T55" s="97">
        <f>Randolph!T8</f>
        <v>36</v>
      </c>
      <c r="U55" s="98">
        <f>Randolph!U8</f>
        <v>85.25</v>
      </c>
      <c r="V55" s="97">
        <f>Randolph!V8</f>
        <v>682</v>
      </c>
      <c r="W55" s="97">
        <f>Randolph!W8</f>
        <v>16</v>
      </c>
    </row>
    <row r="56" spans="1:23" ht="15">
      <c r="A56" s="96" t="str">
        <f>Kane!A4</f>
        <v>Anderson</v>
      </c>
      <c r="B56" s="96" t="str">
        <f>Kane!B4</f>
        <v>Guy</v>
      </c>
      <c r="C56" s="96" t="str">
        <f>Kane!C4</f>
        <v>B</v>
      </c>
      <c r="E56" s="97">
        <f>Kane!E4</f>
        <v>41</v>
      </c>
      <c r="F56" s="97">
        <f>Kane!F4</f>
        <v>42</v>
      </c>
      <c r="G56" s="97">
        <f>Kane!G4</f>
        <v>41</v>
      </c>
      <c r="H56" s="97">
        <f>Kane!H4</f>
        <v>48</v>
      </c>
      <c r="I56" s="97">
        <f>Kane!I4</f>
        <v>43</v>
      </c>
      <c r="J56" s="97">
        <f>Kane!J4</f>
        <v>40</v>
      </c>
      <c r="K56" s="97">
        <f>Kane!K4</f>
        <v>46</v>
      </c>
      <c r="L56" s="97">
        <f>Kane!L4</f>
        <v>41</v>
      </c>
      <c r="M56" s="97">
        <f>Kane!M4</f>
        <v>44</v>
      </c>
      <c r="N56" s="97">
        <f>Kane!N4</f>
        <v>43</v>
      </c>
      <c r="O56" s="97">
        <f>Kane!O4</f>
        <v>40</v>
      </c>
      <c r="P56" s="97">
        <f>Kane!P4</f>
        <v>46</v>
      </c>
      <c r="Q56" s="97">
        <f>Kane!Q4</f>
        <v>43</v>
      </c>
      <c r="R56" s="97">
        <f>Kane!R4</f>
        <v>45</v>
      </c>
      <c r="S56" s="97">
        <f>Kane!S4</f>
        <v>41</v>
      </c>
      <c r="T56" s="97">
        <f>Kane!T4</f>
        <v>41</v>
      </c>
      <c r="U56" s="98">
        <f>Kane!U4</f>
        <v>85.625</v>
      </c>
      <c r="V56" s="97">
        <f>Kane!V4</f>
        <v>685</v>
      </c>
      <c r="W56" s="97">
        <f>Kane!W4</f>
        <v>16</v>
      </c>
    </row>
    <row r="57" spans="1:23" ht="15">
      <c r="A57" s="96" t="str">
        <f>Celoron!A22</f>
        <v>Prentice</v>
      </c>
      <c r="B57" s="96" t="str">
        <f>Celoron!B22</f>
        <v>Paul</v>
      </c>
      <c r="C57" s="96" t="str">
        <f>Celoron!C22</f>
        <v>C</v>
      </c>
      <c r="E57" s="97">
        <f>Celoron!E22</f>
        <v>46</v>
      </c>
      <c r="F57" s="97">
        <f>Celoron!F22</f>
        <v>42</v>
      </c>
      <c r="G57" s="97">
        <f>Celoron!G22</f>
        <v>38</v>
      </c>
      <c r="H57" s="97">
        <f>Celoron!H22</f>
        <v>44</v>
      </c>
      <c r="I57" s="97">
        <f>Celoron!I22</f>
        <v>42</v>
      </c>
      <c r="J57" s="97">
        <f>Celoron!J22</f>
        <v>41</v>
      </c>
      <c r="K57" s="97">
        <f>Celoron!K22</f>
        <v>41</v>
      </c>
      <c r="L57" s="97">
        <f>Celoron!L22</f>
        <v>36</v>
      </c>
      <c r="M57" s="97">
        <f>Celoron!M22</f>
        <v>46</v>
      </c>
      <c r="N57" s="97">
        <f>Celoron!N22</f>
        <v>45</v>
      </c>
      <c r="O57" s="97">
        <f>Celoron!O22</f>
        <v>45</v>
      </c>
      <c r="P57" s="97">
        <f>Celoron!P22</f>
        <v>49</v>
      </c>
      <c r="Q57" s="97">
        <f>Celoron!Q22</f>
        <v>48</v>
      </c>
      <c r="R57" s="97">
        <f>Celoron!R22</f>
        <v>42</v>
      </c>
      <c r="S57" s="97">
        <f>Celoron!S22</f>
        <v>38</v>
      </c>
      <c r="T57" s="97">
        <f>Celoron!T22</f>
        <v>41</v>
      </c>
      <c r="U57" s="98">
        <f>Celoron!U22</f>
        <v>85.5</v>
      </c>
      <c r="V57" s="97">
        <f>Celoron!V22</f>
        <v>684</v>
      </c>
      <c r="W57" s="97">
        <f>Celoron!W22</f>
        <v>16</v>
      </c>
    </row>
    <row r="58" spans="1:23" ht="15">
      <c r="A58" s="96" t="str">
        <f>Kalbfus!A12</f>
        <v>Foster</v>
      </c>
      <c r="B58" s="96" t="str">
        <f>Kalbfus!B12</f>
        <v>John</v>
      </c>
      <c r="C58" s="96" t="str">
        <f>Kalbfus!C12</f>
        <v>C</v>
      </c>
      <c r="D58" s="97" t="str">
        <f>Kalbfus!D12</f>
        <v>V</v>
      </c>
      <c r="E58" s="97">
        <f>Kalbfus!E12</f>
        <v>0</v>
      </c>
      <c r="F58" s="97">
        <f>Kalbfus!F12</f>
        <v>46</v>
      </c>
      <c r="G58" s="97">
        <f>Kalbfus!G12</f>
        <v>40</v>
      </c>
      <c r="H58" s="97">
        <f>Kalbfus!H12</f>
        <v>39</v>
      </c>
      <c r="I58" s="97">
        <f>Kalbfus!I12</f>
        <v>0</v>
      </c>
      <c r="J58" s="97">
        <f>Kalbfus!J12</f>
        <v>42</v>
      </c>
      <c r="K58" s="97">
        <f>Kalbfus!K12</f>
        <v>44</v>
      </c>
      <c r="L58" s="97">
        <f>Kalbfus!L12</f>
        <v>36</v>
      </c>
      <c r="M58" s="97">
        <f>Kalbfus!M12</f>
        <v>39</v>
      </c>
      <c r="N58" s="97">
        <f>Kalbfus!N12</f>
        <v>46</v>
      </c>
      <c r="O58" s="97">
        <f>Kalbfus!O12</f>
        <v>47</v>
      </c>
      <c r="P58" s="97">
        <f>Kalbfus!P12</f>
        <v>0</v>
      </c>
      <c r="Q58" s="97">
        <f>Kalbfus!Q12</f>
        <v>46</v>
      </c>
      <c r="R58" s="97">
        <f>Kalbfus!R12</f>
        <v>45</v>
      </c>
      <c r="S58" s="97">
        <f>Kalbfus!S12</f>
        <v>44</v>
      </c>
      <c r="T58" s="97">
        <f>Kalbfus!T12</f>
        <v>40</v>
      </c>
      <c r="U58" s="98">
        <f>Kalbfus!U12</f>
        <v>85.23076923076923</v>
      </c>
      <c r="V58" s="97">
        <f>Kalbfus!V12</f>
        <v>554</v>
      </c>
      <c r="W58" s="97">
        <f>Kalbfus!W12</f>
        <v>13</v>
      </c>
    </row>
    <row r="59" spans="1:23" ht="15">
      <c r="A59" s="96" t="str">
        <f>Kane!A28</f>
        <v>Wurst</v>
      </c>
      <c r="B59" s="96" t="str">
        <f>Kane!B28</f>
        <v>Ed</v>
      </c>
      <c r="C59" s="96" t="str">
        <f>Kane!C28</f>
        <v>B</v>
      </c>
      <c r="D59" s="97" t="str">
        <f>Kane!D28</f>
        <v>SSV</v>
      </c>
      <c r="E59" s="97">
        <f>Kane!E28</f>
        <v>38</v>
      </c>
      <c r="F59" s="97">
        <f>Kane!F28</f>
        <v>36</v>
      </c>
      <c r="G59" s="97">
        <f>Kane!G28</f>
        <v>43</v>
      </c>
      <c r="H59" s="97">
        <f>Kane!H28</f>
        <v>44</v>
      </c>
      <c r="I59" s="97">
        <f>Kane!I28</f>
        <v>48</v>
      </c>
      <c r="J59" s="97">
        <f>Kane!J28</f>
        <v>42</v>
      </c>
      <c r="K59" s="97">
        <f>Kane!K28</f>
        <v>42</v>
      </c>
      <c r="L59" s="97">
        <f>Kane!L28</f>
        <v>47</v>
      </c>
      <c r="M59" s="97">
        <f>Kane!M28</f>
        <v>37</v>
      </c>
      <c r="N59" s="97">
        <f>Kane!N28</f>
        <v>47</v>
      </c>
      <c r="O59" s="97">
        <f>Kane!O28</f>
        <v>40</v>
      </c>
      <c r="P59" s="97">
        <f>Kane!P28</f>
        <v>46</v>
      </c>
      <c r="Q59" s="97">
        <f>Kane!Q28</f>
        <v>46</v>
      </c>
      <c r="R59" s="97">
        <f>Kane!R28</f>
        <v>41</v>
      </c>
      <c r="S59" s="97">
        <f>Kane!S28</f>
        <v>41</v>
      </c>
      <c r="T59" s="97">
        <f>Kane!T28</f>
        <v>46</v>
      </c>
      <c r="U59" s="98">
        <f>Kane!U28</f>
        <v>85.5</v>
      </c>
      <c r="V59" s="97">
        <f>Kane!V28</f>
        <v>684</v>
      </c>
      <c r="W59" s="97">
        <f>Kane!W28</f>
        <v>16</v>
      </c>
    </row>
    <row r="60" spans="1:23" ht="15">
      <c r="A60" s="96" t="str">
        <f>'Sugar Grove'!A11</f>
        <v>Cross</v>
      </c>
      <c r="B60" s="96" t="str">
        <f>'Sugar Grove'!B11</f>
        <v>Derrick</v>
      </c>
      <c r="C60" s="96" t="str">
        <f>'Sugar Grove'!C11</f>
        <v>B</v>
      </c>
      <c r="E60" s="97">
        <f>'Sugar Grove'!E11</f>
        <v>43</v>
      </c>
      <c r="F60" s="97">
        <f>'Sugar Grove'!F11</f>
        <v>47</v>
      </c>
      <c r="G60" s="97">
        <f>'Sugar Grove'!G11</f>
        <v>43</v>
      </c>
      <c r="H60" s="97">
        <f>'Sugar Grove'!H11</f>
        <v>43</v>
      </c>
      <c r="I60" s="97">
        <f>'Sugar Grove'!I11</f>
        <v>44</v>
      </c>
      <c r="J60" s="97">
        <f>'Sugar Grove'!J11</f>
        <v>41</v>
      </c>
      <c r="K60" s="97">
        <f>'Sugar Grove'!K11</f>
        <v>42</v>
      </c>
      <c r="L60" s="97">
        <f>'Sugar Grove'!L11</f>
        <v>37</v>
      </c>
      <c r="M60" s="97">
        <f>'Sugar Grove'!M11</f>
        <v>46</v>
      </c>
      <c r="N60" s="97">
        <f>'Sugar Grove'!N11</f>
        <v>46</v>
      </c>
      <c r="O60" s="97">
        <f>'Sugar Grove'!O11</f>
        <v>42</v>
      </c>
      <c r="P60" s="97">
        <f>'Sugar Grove'!P11</f>
        <v>43</v>
      </c>
      <c r="Q60" s="97">
        <f>'Sugar Grove'!Q11</f>
        <v>41</v>
      </c>
      <c r="R60" s="97">
        <f>'Sugar Grove'!R11</f>
        <v>37</v>
      </c>
      <c r="S60" s="97">
        <f>'Sugar Grove'!S11</f>
        <v>43</v>
      </c>
      <c r="T60" s="97">
        <f>'Sugar Grove'!T11</f>
        <v>36</v>
      </c>
      <c r="U60" s="98">
        <f>'Sugar Grove'!U11</f>
        <v>84.25</v>
      </c>
      <c r="V60" s="97">
        <f>'Sugar Grove'!V11</f>
        <v>674</v>
      </c>
      <c r="W60" s="97">
        <f>'Sugar Grove'!W11</f>
        <v>16</v>
      </c>
    </row>
    <row r="61" spans="1:23" ht="15">
      <c r="A61" s="96" t="str">
        <f>Kane!A22</f>
        <v>Smith</v>
      </c>
      <c r="B61" s="96" t="str">
        <f>Kane!B22</f>
        <v>Glenn</v>
      </c>
      <c r="C61" s="96" t="str">
        <f>Kane!C22</f>
        <v>C</v>
      </c>
      <c r="D61" s="97" t="str">
        <f>Kane!D22</f>
        <v>SV</v>
      </c>
      <c r="E61" s="97">
        <f>Kane!E22</f>
        <v>42</v>
      </c>
      <c r="F61" s="97">
        <f>Kane!F22</f>
        <v>45</v>
      </c>
      <c r="G61" s="97">
        <f>Kane!G22</f>
        <v>38</v>
      </c>
      <c r="H61" s="97">
        <f>Kane!H22</f>
        <v>46</v>
      </c>
      <c r="I61" s="97">
        <f>Kane!I22</f>
        <v>43</v>
      </c>
      <c r="J61" s="97">
        <f>Kane!J22</f>
        <v>41</v>
      </c>
      <c r="K61" s="97">
        <f>Kane!K22</f>
        <v>43</v>
      </c>
      <c r="L61" s="97">
        <f>Kane!L22</f>
        <v>38</v>
      </c>
      <c r="M61" s="97">
        <f>Kane!M22</f>
        <v>41</v>
      </c>
      <c r="N61" s="97">
        <f>Kane!N22</f>
        <v>40</v>
      </c>
      <c r="O61" s="97">
        <f>Kane!O22</f>
        <v>0</v>
      </c>
      <c r="P61" s="97">
        <f>Kane!P22</f>
        <v>46</v>
      </c>
      <c r="Q61" s="97">
        <f>Kane!Q22</f>
        <v>46</v>
      </c>
      <c r="R61" s="97">
        <f>Kane!R22</f>
        <v>40</v>
      </c>
      <c r="S61" s="97">
        <f>Kane!S22</f>
        <v>46</v>
      </c>
      <c r="T61" s="97">
        <f>Kane!T22</f>
        <v>39</v>
      </c>
      <c r="U61" s="98">
        <f>Kane!U22</f>
        <v>84.53333333333333</v>
      </c>
      <c r="V61" s="97">
        <f>Kane!V22</f>
        <v>634</v>
      </c>
      <c r="W61" s="97">
        <f>Kane!W22</f>
        <v>15</v>
      </c>
    </row>
    <row r="62" spans="1:23" ht="15">
      <c r="A62" s="96" t="str">
        <f>'Pine Grove'!A11</f>
        <v>Ecelberger</v>
      </c>
      <c r="B62" s="96" t="str">
        <f>'Pine Grove'!B11</f>
        <v>Brian</v>
      </c>
      <c r="C62" s="96" t="str">
        <f>'Pine Grove'!C11</f>
        <v>C</v>
      </c>
      <c r="E62" s="97">
        <f>'Pine Grove'!E11</f>
        <v>43</v>
      </c>
      <c r="F62" s="97">
        <f>'Pine Grove'!F11</f>
        <v>43</v>
      </c>
      <c r="G62" s="97">
        <f>'Pine Grove'!G11</f>
        <v>44</v>
      </c>
      <c r="H62" s="97">
        <f>'Pine Grove'!H11</f>
        <v>43</v>
      </c>
      <c r="I62" s="97">
        <f>'Pine Grove'!I11</f>
        <v>46</v>
      </c>
      <c r="J62" s="97">
        <f>'Pine Grove'!J11</f>
        <v>43</v>
      </c>
      <c r="K62" s="97">
        <f>'Pine Grove'!K11</f>
        <v>45</v>
      </c>
      <c r="L62" s="97">
        <f>'Pine Grove'!L11</f>
        <v>29</v>
      </c>
      <c r="M62" s="97">
        <f>'Pine Grove'!M11</f>
        <v>42</v>
      </c>
      <c r="N62" s="97">
        <f>'Pine Grove'!N11</f>
        <v>49</v>
      </c>
      <c r="O62" s="97">
        <f>'Pine Grove'!O11</f>
        <v>37</v>
      </c>
      <c r="P62" s="97">
        <f>'Pine Grove'!P11</f>
        <v>39</v>
      </c>
      <c r="Q62" s="97">
        <f>'Pine Grove'!Q11</f>
        <v>47</v>
      </c>
      <c r="R62" s="97">
        <f>'Pine Grove'!R11</f>
        <v>43</v>
      </c>
      <c r="S62" s="97">
        <f>'Pine Grove'!S11</f>
        <v>44</v>
      </c>
      <c r="T62" s="97">
        <f>'Pine Grove'!T11</f>
        <v>38</v>
      </c>
      <c r="U62" s="98">
        <f>'Pine Grove'!U11</f>
        <v>84.375</v>
      </c>
      <c r="V62" s="97">
        <f>'Pine Grove'!V11</f>
        <v>675</v>
      </c>
      <c r="W62" s="97">
        <f>'Pine Grove'!W11</f>
        <v>16</v>
      </c>
    </row>
    <row r="63" spans="1:23" ht="15">
      <c r="A63" s="96" t="str">
        <f>'Sugar Grove'!A19</f>
        <v>Ecklof</v>
      </c>
      <c r="B63" s="96" t="str">
        <f>'Sugar Grove'!B19</f>
        <v>Dave</v>
      </c>
      <c r="C63" s="96" t="str">
        <f>'Sugar Grove'!C19</f>
        <v>B</v>
      </c>
      <c r="E63" s="97">
        <f>'Sugar Grove'!E19</f>
        <v>41</v>
      </c>
      <c r="F63" s="97">
        <f>'Sugar Grove'!F19</f>
        <v>42</v>
      </c>
      <c r="G63" s="97">
        <f>'Sugar Grove'!G19</f>
        <v>39</v>
      </c>
      <c r="H63" s="97">
        <f>'Sugar Grove'!H19</f>
        <v>46</v>
      </c>
      <c r="I63" s="97">
        <f>'Sugar Grove'!I19</f>
        <v>43</v>
      </c>
      <c r="J63" s="97">
        <f>'Sugar Grove'!J19</f>
        <v>38</v>
      </c>
      <c r="K63" s="97">
        <f>'Sugar Grove'!K19</f>
        <v>47</v>
      </c>
      <c r="L63" s="97">
        <f>'Sugar Grove'!L19</f>
        <v>42</v>
      </c>
      <c r="M63" s="97">
        <f>'Sugar Grove'!M19</f>
        <v>42</v>
      </c>
      <c r="N63" s="97">
        <f>'Sugar Grove'!N19</f>
        <v>45</v>
      </c>
      <c r="O63" s="97">
        <f>'Sugar Grove'!O19</f>
        <v>44</v>
      </c>
      <c r="P63" s="97">
        <f>'Sugar Grove'!P19</f>
        <v>38</v>
      </c>
      <c r="Q63" s="97">
        <f>'Sugar Grove'!Q19</f>
        <v>42</v>
      </c>
      <c r="R63" s="97">
        <f>'Sugar Grove'!R19</f>
        <v>48</v>
      </c>
      <c r="S63" s="97">
        <f>'Sugar Grove'!S19</f>
        <v>37</v>
      </c>
      <c r="T63" s="97">
        <f>'Sugar Grove'!T19</f>
        <v>38</v>
      </c>
      <c r="U63" s="98">
        <f>'Sugar Grove'!U19</f>
        <v>84</v>
      </c>
      <c r="V63" s="97">
        <f>'Sugar Grove'!V19</f>
        <v>672</v>
      </c>
      <c r="W63" s="97">
        <f>'Sugar Grove'!W19</f>
        <v>16</v>
      </c>
    </row>
    <row r="64" spans="1:23" ht="15">
      <c r="A64" s="96" t="str">
        <f>Kalbfus!A29</f>
        <v>Schmader</v>
      </c>
      <c r="B64" s="96" t="str">
        <f>Kalbfus!B29</f>
        <v>Duane</v>
      </c>
      <c r="C64" s="96" t="str">
        <f>Kalbfus!C29</f>
        <v>B</v>
      </c>
      <c r="D64" s="97" t="str">
        <f>Kalbfus!D29</f>
        <v>V</v>
      </c>
      <c r="E64" s="97">
        <f>Kalbfus!E29</f>
        <v>45</v>
      </c>
      <c r="F64" s="97">
        <f>Kalbfus!F29</f>
        <v>45</v>
      </c>
      <c r="G64" s="97">
        <f>Kalbfus!G29</f>
        <v>0</v>
      </c>
      <c r="H64" s="97">
        <f>Kalbfus!H29</f>
        <v>43</v>
      </c>
      <c r="I64" s="97">
        <f>Kalbfus!I29</f>
        <v>49</v>
      </c>
      <c r="J64" s="97">
        <f>Kalbfus!J29</f>
        <v>34</v>
      </c>
      <c r="K64" s="97">
        <f>Kalbfus!K29</f>
        <v>0</v>
      </c>
      <c r="L64" s="97">
        <f>Kalbfus!L29</f>
        <v>0</v>
      </c>
      <c r="M64" s="97">
        <f>Kalbfus!M29</f>
        <v>43</v>
      </c>
      <c r="N64" s="97">
        <f>Kalbfus!N29</f>
        <v>42</v>
      </c>
      <c r="O64" s="97">
        <f>Kalbfus!O29</f>
        <v>44</v>
      </c>
      <c r="P64" s="97">
        <f>Kalbfus!P29</f>
        <v>42</v>
      </c>
      <c r="Q64" s="97">
        <f>Kalbfus!Q29</f>
        <v>42</v>
      </c>
      <c r="R64" s="97">
        <f>Kalbfus!R29</f>
        <v>42</v>
      </c>
      <c r="S64" s="97">
        <f>Kalbfus!S29</f>
        <v>36</v>
      </c>
      <c r="T64" s="97">
        <f>Kalbfus!T29</f>
        <v>40</v>
      </c>
      <c r="U64" s="98">
        <f>Kalbfus!U29</f>
        <v>84.15384615384616</v>
      </c>
      <c r="V64" s="97">
        <f>Kalbfus!V29</f>
        <v>547</v>
      </c>
      <c r="W64" s="97">
        <f>Kalbfus!W29</f>
        <v>13</v>
      </c>
    </row>
    <row r="65" spans="1:23" ht="15">
      <c r="A65" s="96" t="str">
        <f>Brokenstraw!A16</f>
        <v>Garris</v>
      </c>
      <c r="B65" s="96" t="str">
        <f>Brokenstraw!B16</f>
        <v>Shawn</v>
      </c>
      <c r="C65" s="96" t="str">
        <f>Brokenstraw!C16</f>
        <v>C</v>
      </c>
      <c r="E65" s="97">
        <f>Brokenstraw!E16</f>
        <v>42</v>
      </c>
      <c r="F65" s="97">
        <f>Brokenstraw!F16</f>
        <v>44</v>
      </c>
      <c r="G65" s="97">
        <f>Brokenstraw!G16</f>
        <v>40</v>
      </c>
      <c r="H65" s="97">
        <f>Brokenstraw!H16</f>
        <v>44</v>
      </c>
      <c r="I65" s="97">
        <f>Brokenstraw!I16</f>
        <v>45</v>
      </c>
      <c r="J65" s="97">
        <f>Brokenstraw!J16</f>
        <v>40</v>
      </c>
      <c r="K65" s="97">
        <f>Brokenstraw!K16</f>
        <v>35</v>
      </c>
      <c r="L65" s="97">
        <f>Brokenstraw!L16</f>
        <v>0</v>
      </c>
      <c r="M65" s="97">
        <f>Brokenstraw!M16</f>
        <v>45</v>
      </c>
      <c r="N65" s="97">
        <f>Brokenstraw!N16</f>
        <v>42</v>
      </c>
      <c r="O65" s="97">
        <f>Brokenstraw!O16</f>
        <v>45</v>
      </c>
      <c r="P65" s="97">
        <f>Brokenstraw!P16</f>
        <v>42</v>
      </c>
      <c r="Q65" s="97">
        <f>Brokenstraw!Q16</f>
        <v>0</v>
      </c>
      <c r="R65" s="97">
        <f>Brokenstraw!R16</f>
        <v>41</v>
      </c>
      <c r="S65" s="97">
        <f>Brokenstraw!S16</f>
        <v>44</v>
      </c>
      <c r="T65" s="97">
        <f>Brokenstraw!T16</f>
        <v>44</v>
      </c>
      <c r="U65" s="98">
        <f>Brokenstraw!U16</f>
        <v>84.71428571428571</v>
      </c>
      <c r="V65" s="97">
        <f>Brokenstraw!V16</f>
        <v>593</v>
      </c>
      <c r="W65" s="97">
        <f>Brokenstraw!W16</f>
        <v>14</v>
      </c>
    </row>
    <row r="66" spans="1:23" ht="15">
      <c r="A66" s="96" t="str">
        <f>Busti!A21</f>
        <v>Johnson</v>
      </c>
      <c r="B66" s="96" t="str">
        <f>Busti!B21</f>
        <v>Dean</v>
      </c>
      <c r="C66" s="96" t="str">
        <f>Busti!C21</f>
        <v>B</v>
      </c>
      <c r="E66" s="97">
        <f>Busti!E21</f>
        <v>46</v>
      </c>
      <c r="F66" s="97">
        <f>Busti!F21</f>
        <v>45</v>
      </c>
      <c r="G66" s="97">
        <f>Busti!G21</f>
        <v>45</v>
      </c>
      <c r="H66" s="97">
        <f>Busti!H21</f>
        <v>46</v>
      </c>
      <c r="I66" s="97">
        <f>Busti!I21</f>
        <v>43</v>
      </c>
      <c r="J66" s="97">
        <f>Busti!J21</f>
        <v>44</v>
      </c>
      <c r="K66" s="97">
        <f>Busti!K21</f>
        <v>0</v>
      </c>
      <c r="L66" s="97">
        <f>Busti!L21</f>
        <v>33</v>
      </c>
      <c r="M66" s="97">
        <f>Busti!M21</f>
        <v>44</v>
      </c>
      <c r="N66" s="97">
        <f>Busti!N21</f>
        <v>41</v>
      </c>
      <c r="O66" s="97">
        <f>Busti!O21</f>
        <v>45</v>
      </c>
      <c r="P66" s="97">
        <f>Busti!P21</f>
        <v>45</v>
      </c>
      <c r="Q66" s="97">
        <f>Busti!Q21</f>
        <v>37</v>
      </c>
      <c r="R66" s="97">
        <f>Busti!R21</f>
        <v>39</v>
      </c>
      <c r="S66" s="97">
        <f>Busti!S21</f>
        <v>38</v>
      </c>
      <c r="T66" s="97">
        <f>Busti!T21</f>
        <v>40</v>
      </c>
      <c r="U66" s="98">
        <f>Busti!U21</f>
        <v>84.13333333333334</v>
      </c>
      <c r="V66" s="97">
        <f>Busti!V21</f>
        <v>631</v>
      </c>
      <c r="W66" s="97">
        <f>Busti!W21</f>
        <v>15</v>
      </c>
    </row>
    <row r="67" spans="1:23" ht="15">
      <c r="A67" s="96" t="str">
        <f>'Pine Grove'!A13</f>
        <v>Egger</v>
      </c>
      <c r="B67" s="96" t="str">
        <f>'Pine Grove'!B13</f>
        <v>Andrew</v>
      </c>
      <c r="C67" s="96" t="str">
        <f>'Pine Grove'!C13</f>
        <v>C</v>
      </c>
      <c r="D67" s="96" t="str">
        <f>'Pine Grove'!D13</f>
        <v>JRM</v>
      </c>
      <c r="E67" s="97">
        <f>'Pine Grove'!E13</f>
        <v>42</v>
      </c>
      <c r="F67" s="97">
        <f>'Pine Grove'!F13</f>
        <v>44</v>
      </c>
      <c r="G67" s="97">
        <f>'Pine Grove'!G13</f>
        <v>34</v>
      </c>
      <c r="H67" s="97">
        <f>'Pine Grove'!H13</f>
        <v>42</v>
      </c>
      <c r="I67" s="97">
        <f>'Pine Grove'!I13</f>
        <v>0</v>
      </c>
      <c r="J67" s="97">
        <f>'Pine Grove'!J13</f>
        <v>41</v>
      </c>
      <c r="K67" s="97">
        <f>'Pine Grove'!K13</f>
        <v>41</v>
      </c>
      <c r="L67" s="97">
        <f>'Pine Grove'!L13</f>
        <v>32</v>
      </c>
      <c r="M67" s="97">
        <f>'Pine Grove'!M13</f>
        <v>40</v>
      </c>
      <c r="N67" s="97">
        <f>'Pine Grove'!N13</f>
        <v>49</v>
      </c>
      <c r="O67" s="97">
        <f>'Pine Grove'!O13</f>
        <v>46</v>
      </c>
      <c r="P67" s="97">
        <f>'Pine Grove'!P13</f>
        <v>46</v>
      </c>
      <c r="Q67" s="97">
        <f>'Pine Grove'!Q13</f>
        <v>46</v>
      </c>
      <c r="R67" s="97">
        <f>'Pine Grove'!R13</f>
        <v>46</v>
      </c>
      <c r="S67" s="97">
        <f>'Pine Grove'!S13</f>
        <v>42</v>
      </c>
      <c r="T67" s="97">
        <f>'Pine Grove'!T13</f>
        <v>31</v>
      </c>
      <c r="U67" s="98">
        <f>'Pine Grove'!U13</f>
        <v>82.93333333333334</v>
      </c>
      <c r="V67" s="97">
        <f>'Pine Grove'!V13</f>
        <v>622</v>
      </c>
      <c r="W67" s="97">
        <f>'Pine Grove'!W13</f>
        <v>15</v>
      </c>
    </row>
    <row r="68" spans="1:23" ht="15">
      <c r="A68" s="96" t="str">
        <f>'Sugar Grove'!A24</f>
        <v>Hannon</v>
      </c>
      <c r="B68" s="96" t="str">
        <f>'Sugar Grove'!B24</f>
        <v>Jim</v>
      </c>
      <c r="C68" s="96" t="str">
        <f>'Sugar Grove'!C24</f>
        <v>C</v>
      </c>
      <c r="D68" s="97" t="str">
        <f>'Sugar Grove'!D24</f>
        <v>SSV</v>
      </c>
      <c r="E68" s="97">
        <f>'Sugar Grove'!E24</f>
        <v>42</v>
      </c>
      <c r="F68" s="97">
        <f>'Sugar Grove'!F24</f>
        <v>35</v>
      </c>
      <c r="G68" s="97">
        <f>'Sugar Grove'!G24</f>
        <v>41</v>
      </c>
      <c r="H68" s="97">
        <f>'Sugar Grove'!H24</f>
        <v>44</v>
      </c>
      <c r="I68" s="97">
        <f>'Sugar Grove'!I24</f>
        <v>43</v>
      </c>
      <c r="J68" s="97">
        <f>'Sugar Grove'!J24</f>
        <v>37</v>
      </c>
      <c r="K68" s="97">
        <f>'Sugar Grove'!K24</f>
        <v>45</v>
      </c>
      <c r="L68" s="97">
        <f>'Sugar Grove'!L24</f>
        <v>39</v>
      </c>
      <c r="M68" s="97">
        <f>'Sugar Grove'!M24</f>
        <v>40</v>
      </c>
      <c r="N68" s="97">
        <f>'Sugar Grove'!N24</f>
        <v>49</v>
      </c>
      <c r="O68" s="97">
        <f>'Sugar Grove'!O24</f>
        <v>39</v>
      </c>
      <c r="P68" s="97">
        <f>'Sugar Grove'!P24</f>
        <v>40</v>
      </c>
      <c r="Q68" s="97">
        <f>'Sugar Grove'!Q24</f>
        <v>48</v>
      </c>
      <c r="R68" s="97">
        <f>'Sugar Grove'!R24</f>
        <v>49</v>
      </c>
      <c r="S68" s="97">
        <f>'Sugar Grove'!S24</f>
        <v>41</v>
      </c>
      <c r="T68" s="97">
        <f>'Sugar Grove'!T24</f>
        <v>39</v>
      </c>
      <c r="U68" s="98">
        <f>'Sugar Grove'!U24</f>
        <v>83.875</v>
      </c>
      <c r="V68" s="97">
        <f>'Sugar Grove'!V24</f>
        <v>671</v>
      </c>
      <c r="W68" s="97">
        <f>'Sugar Grove'!W24</f>
        <v>16</v>
      </c>
    </row>
    <row r="69" spans="1:23" ht="15">
      <c r="A69" s="96" t="str">
        <f>'Pine Grove'!A30</f>
        <v>Straight</v>
      </c>
      <c r="B69" s="96" t="str">
        <f>'Pine Grove'!B30</f>
        <v>Dave</v>
      </c>
      <c r="C69" s="96" t="str">
        <f>'Pine Grove'!C30</f>
        <v>B</v>
      </c>
      <c r="D69" s="97" t="str">
        <f>'Pine Grove'!D30</f>
        <v>SV</v>
      </c>
      <c r="E69" s="97">
        <f>'Pine Grove'!E30</f>
        <v>44</v>
      </c>
      <c r="F69" s="97">
        <f>'Pine Grove'!F30</f>
        <v>0</v>
      </c>
      <c r="G69" s="97">
        <f>'Pine Grove'!G30</f>
        <v>40</v>
      </c>
      <c r="H69" s="97">
        <f>'Pine Grove'!H30</f>
        <v>41</v>
      </c>
      <c r="I69" s="97">
        <f>'Pine Grove'!I30</f>
        <v>44</v>
      </c>
      <c r="J69" s="97">
        <f>'Pine Grove'!J30</f>
        <v>44</v>
      </c>
      <c r="K69" s="97">
        <f>'Pine Grove'!K30</f>
        <v>44</v>
      </c>
      <c r="L69" s="97">
        <f>'Pine Grove'!L30</f>
        <v>39</v>
      </c>
      <c r="M69" s="97">
        <f>'Pine Grove'!M30</f>
        <v>40</v>
      </c>
      <c r="N69" s="97">
        <f>'Pine Grove'!N30</f>
        <v>46</v>
      </c>
      <c r="O69" s="97">
        <f>'Pine Grove'!O30</f>
        <v>40</v>
      </c>
      <c r="P69" s="97">
        <f>'Pine Grove'!P30</f>
        <v>42</v>
      </c>
      <c r="Q69" s="97">
        <f>'Pine Grove'!Q30</f>
        <v>0</v>
      </c>
      <c r="R69" s="97">
        <f>'Pine Grove'!R30</f>
        <v>42</v>
      </c>
      <c r="S69" s="97">
        <f>'Pine Grove'!S30</f>
        <v>41</v>
      </c>
      <c r="T69" s="97">
        <f>'Pine Grove'!T30</f>
        <v>0</v>
      </c>
      <c r="U69" s="98">
        <f>'Pine Grove'!U30</f>
        <v>84.15384615384616</v>
      </c>
      <c r="V69" s="97">
        <f>'Pine Grove'!V30</f>
        <v>547</v>
      </c>
      <c r="W69" s="97">
        <f>'Pine Grove'!W30</f>
        <v>13</v>
      </c>
    </row>
    <row r="70" spans="1:23" ht="15">
      <c r="A70" s="96" t="str">
        <f>Celoron!A31</f>
        <v>Wassman</v>
      </c>
      <c r="B70" s="96" t="str">
        <f>Celoron!B31</f>
        <v>Greg</v>
      </c>
      <c r="C70" s="96" t="str">
        <f>Celoron!C31</f>
        <v>C</v>
      </c>
      <c r="D70" s="97" t="str">
        <f>Celoron!D31</f>
        <v>V</v>
      </c>
      <c r="E70" s="97">
        <f>Celoron!E31</f>
        <v>40</v>
      </c>
      <c r="F70" s="97">
        <f>Celoron!F31</f>
        <v>40</v>
      </c>
      <c r="G70" s="97">
        <f>Celoron!G31</f>
        <v>39</v>
      </c>
      <c r="H70" s="97">
        <f>Celoron!H31</f>
        <v>44</v>
      </c>
      <c r="I70" s="97">
        <f>Celoron!I31</f>
        <v>47</v>
      </c>
      <c r="J70" s="97">
        <f>Celoron!J31</f>
        <v>41</v>
      </c>
      <c r="K70" s="97">
        <f>Celoron!K31</f>
        <v>39</v>
      </c>
      <c r="L70" s="97">
        <f>Celoron!L31</f>
        <v>38</v>
      </c>
      <c r="M70" s="97">
        <f>Celoron!M31</f>
        <v>42</v>
      </c>
      <c r="N70" s="97">
        <f>Celoron!N31</f>
        <v>46</v>
      </c>
      <c r="O70" s="97">
        <f>Celoron!O31</f>
        <v>44</v>
      </c>
      <c r="P70" s="97">
        <f>Celoron!P31</f>
        <v>0</v>
      </c>
      <c r="Q70" s="97">
        <f>Celoron!Q31</f>
        <v>47</v>
      </c>
      <c r="R70" s="97">
        <f>Celoron!R31</f>
        <v>41</v>
      </c>
      <c r="S70" s="97">
        <f>Celoron!S31</f>
        <v>39</v>
      </c>
      <c r="T70" s="97">
        <f>Celoron!T31</f>
        <v>40</v>
      </c>
      <c r="U70" s="98">
        <f>Celoron!U31</f>
        <v>83.6</v>
      </c>
      <c r="V70" s="97">
        <f>Celoron!V31</f>
        <v>627</v>
      </c>
      <c r="W70" s="97">
        <f>Celoron!W31</f>
        <v>15</v>
      </c>
    </row>
    <row r="71" spans="1:23" ht="15">
      <c r="A71" s="96" t="str">
        <f>Busti!A14</f>
        <v>Harmon</v>
      </c>
      <c r="B71" s="96" t="str">
        <f>Busti!B14</f>
        <v>Ron</v>
      </c>
      <c r="C71" s="96" t="str">
        <f>Busti!C14</f>
        <v>D</v>
      </c>
      <c r="D71" s="97" t="str">
        <f>Busti!D14</f>
        <v>V</v>
      </c>
      <c r="E71" s="97">
        <f>Busti!E14</f>
        <v>39</v>
      </c>
      <c r="F71" s="97">
        <f>Busti!F14</f>
        <v>41</v>
      </c>
      <c r="G71" s="97">
        <f>Busti!G14</f>
        <v>38</v>
      </c>
      <c r="H71" s="97">
        <f>Busti!H14</f>
        <v>44</v>
      </c>
      <c r="I71" s="97">
        <f>Busti!I14</f>
        <v>45</v>
      </c>
      <c r="J71" s="97">
        <f>Busti!J14</f>
        <v>27</v>
      </c>
      <c r="K71" s="97">
        <f>Busti!K14</f>
        <v>0</v>
      </c>
      <c r="L71" s="97">
        <f>Busti!L14</f>
        <v>0</v>
      </c>
      <c r="M71" s="97">
        <f>Busti!M14</f>
        <v>46</v>
      </c>
      <c r="N71" s="97">
        <f>Busti!N14</f>
        <v>44</v>
      </c>
      <c r="O71" s="97">
        <f>Busti!O14</f>
        <v>45</v>
      </c>
      <c r="P71" s="97">
        <f>Busti!P14</f>
        <v>41</v>
      </c>
      <c r="Q71" s="97">
        <f>Busti!Q14</f>
        <v>46</v>
      </c>
      <c r="R71" s="97">
        <f>Busti!R14</f>
        <v>47</v>
      </c>
      <c r="S71" s="97">
        <f>Busti!S14</f>
        <v>41</v>
      </c>
      <c r="T71" s="97">
        <f>Busti!T14</f>
        <v>38</v>
      </c>
      <c r="U71" s="98">
        <f>Busti!U14</f>
        <v>83.14285714285714</v>
      </c>
      <c r="V71" s="97">
        <f>Busti!V14</f>
        <v>582</v>
      </c>
      <c r="W71" s="97">
        <f>Busti!W14</f>
        <v>14</v>
      </c>
    </row>
    <row r="72" spans="1:23" ht="15">
      <c r="A72" s="96" t="str">
        <f>Randolph!A7</f>
        <v>Congdon</v>
      </c>
      <c r="B72" s="96" t="str">
        <f>Randolph!B7</f>
        <v>Hayden</v>
      </c>
      <c r="C72" s="96" t="str">
        <f>Randolph!C7</f>
        <v>C</v>
      </c>
      <c r="D72" s="97" t="str">
        <f>Randolph!D7</f>
        <v>SJM</v>
      </c>
      <c r="E72" s="97">
        <f>Randolph!E7</f>
        <v>36</v>
      </c>
      <c r="F72" s="97">
        <f>Randolph!F7</f>
        <v>42</v>
      </c>
      <c r="G72" s="97">
        <f>Randolph!G7</f>
        <v>41</v>
      </c>
      <c r="H72" s="97">
        <f>Randolph!H7</f>
        <v>44</v>
      </c>
      <c r="I72" s="97">
        <f>Randolph!I7</f>
        <v>45</v>
      </c>
      <c r="J72" s="97">
        <f>Randolph!J7</f>
        <v>40</v>
      </c>
      <c r="K72" s="97">
        <f>Randolph!K7</f>
        <v>0</v>
      </c>
      <c r="L72" s="97">
        <f>Randolph!L7</f>
        <v>37</v>
      </c>
      <c r="M72" s="97">
        <f>Randolph!M7</f>
        <v>45</v>
      </c>
      <c r="N72" s="97">
        <f>Randolph!N7</f>
        <v>46</v>
      </c>
      <c r="O72" s="97">
        <f>Randolph!O7</f>
        <v>46</v>
      </c>
      <c r="P72" s="97">
        <f>Randolph!P7</f>
        <v>39</v>
      </c>
      <c r="Q72" s="97">
        <f>Randolph!Q7</f>
        <v>42</v>
      </c>
      <c r="R72" s="97">
        <f>Randolph!R7</f>
        <v>38</v>
      </c>
      <c r="S72" s="97">
        <f>Randolph!S7</f>
        <v>42</v>
      </c>
      <c r="T72" s="97">
        <f>Randolph!T7</f>
        <v>41</v>
      </c>
      <c r="U72" s="98">
        <f>Randolph!U7</f>
        <v>83.2</v>
      </c>
      <c r="V72" s="97">
        <f>Randolph!V7</f>
        <v>624</v>
      </c>
      <c r="W72" s="97">
        <f>Randolph!W7</f>
        <v>15</v>
      </c>
    </row>
    <row r="73" spans="1:23" ht="15">
      <c r="A73" s="96" t="str">
        <f>Kane!A8</f>
        <v>Dragone</v>
      </c>
      <c r="B73" s="96" t="str">
        <f>Kane!B8</f>
        <v>Carmen</v>
      </c>
      <c r="C73" s="96" t="str">
        <f>Kane!C8</f>
        <v>C</v>
      </c>
      <c r="E73" s="97">
        <f>Kane!E8</f>
        <v>0</v>
      </c>
      <c r="F73" s="97">
        <f>Kane!F8</f>
        <v>40</v>
      </c>
      <c r="G73" s="97">
        <f>Kane!G8</f>
        <v>34</v>
      </c>
      <c r="H73" s="97">
        <f>Kane!H8</f>
        <v>0</v>
      </c>
      <c r="I73" s="97">
        <f>Kane!I8</f>
        <v>48</v>
      </c>
      <c r="J73" s="97">
        <f>Kane!J8</f>
        <v>39</v>
      </c>
      <c r="K73" s="97">
        <f>Kane!K8</f>
        <v>38</v>
      </c>
      <c r="L73" s="97">
        <f>Kane!L8</f>
        <v>40</v>
      </c>
      <c r="M73" s="97">
        <f>Kane!M8</f>
        <v>36</v>
      </c>
      <c r="N73" s="97">
        <f>Kane!N8</f>
        <v>47</v>
      </c>
      <c r="O73" s="97">
        <f>Kane!O8</f>
        <v>40</v>
      </c>
      <c r="P73" s="97">
        <f>Kane!P8</f>
        <v>45</v>
      </c>
      <c r="Q73" s="97">
        <f>Kane!Q8</f>
        <v>47</v>
      </c>
      <c r="R73" s="97">
        <f>Kane!R8</f>
        <v>46</v>
      </c>
      <c r="S73" s="97">
        <f>Kane!S8</f>
        <v>41</v>
      </c>
      <c r="T73" s="97">
        <f>Kane!T8</f>
        <v>43</v>
      </c>
      <c r="U73" s="98">
        <f>Kane!U8</f>
        <v>83.42857142857143</v>
      </c>
      <c r="V73" s="97">
        <f>Kane!V8</f>
        <v>584</v>
      </c>
      <c r="W73" s="97">
        <f>Kane!W8</f>
        <v>14</v>
      </c>
    </row>
    <row r="74" spans="1:23" ht="15">
      <c r="A74" s="96" t="str">
        <f>'Pine Grove'!A26</f>
        <v>Rosborough</v>
      </c>
      <c r="B74" s="96" t="str">
        <f>'Pine Grove'!B26</f>
        <v>Connor</v>
      </c>
      <c r="C74" s="96" t="str">
        <f>'Pine Grove'!C26</f>
        <v>C</v>
      </c>
      <c r="D74" s="97" t="str">
        <f>'Pine Grove'!D26</f>
        <v>JRM</v>
      </c>
      <c r="E74" s="97">
        <f>'Pine Grove'!E26</f>
        <v>41</v>
      </c>
      <c r="F74" s="97">
        <f>'Pine Grove'!F26</f>
        <v>44</v>
      </c>
      <c r="G74" s="97">
        <f>'Pine Grove'!G26</f>
        <v>39</v>
      </c>
      <c r="H74" s="97">
        <f>'Pine Grove'!H26</f>
        <v>45</v>
      </c>
      <c r="I74" s="97">
        <f>'Pine Grove'!I26</f>
        <v>47</v>
      </c>
      <c r="J74" s="97">
        <f>'Pine Grove'!J26</f>
        <v>41</v>
      </c>
      <c r="K74" s="97">
        <f>'Pine Grove'!K26</f>
        <v>44</v>
      </c>
      <c r="L74" s="97">
        <f>'Pine Grove'!L26</f>
        <v>36</v>
      </c>
      <c r="M74" s="97">
        <f>'Pine Grove'!M26</f>
        <v>38</v>
      </c>
      <c r="N74" s="97">
        <f>'Pine Grove'!N26</f>
        <v>47</v>
      </c>
      <c r="O74" s="97">
        <f>'Pine Grove'!O26</f>
        <v>37</v>
      </c>
      <c r="P74" s="97">
        <f>'Pine Grove'!P26</f>
        <v>40</v>
      </c>
      <c r="Q74" s="97">
        <f>'Pine Grove'!Q26</f>
        <v>39</v>
      </c>
      <c r="R74" s="97">
        <f>'Pine Grove'!R26</f>
        <v>45</v>
      </c>
      <c r="S74" s="97">
        <f>'Pine Grove'!S26</f>
        <v>35</v>
      </c>
      <c r="T74" s="97">
        <f>'Pine Grove'!T26</f>
        <v>34</v>
      </c>
      <c r="U74" s="98">
        <f>'Pine Grove'!U26</f>
        <v>81.5</v>
      </c>
      <c r="V74" s="97">
        <f>'Pine Grove'!V26</f>
        <v>652</v>
      </c>
      <c r="W74" s="97">
        <f>'Pine Grove'!W26</f>
        <v>16</v>
      </c>
    </row>
    <row r="75" spans="1:23" ht="15">
      <c r="A75" s="96" t="str">
        <f>Randolph!A20</f>
        <v>Simcick</v>
      </c>
      <c r="B75" s="96" t="str">
        <f>Randolph!B20</f>
        <v>Rob</v>
      </c>
      <c r="C75" s="96" t="str">
        <f>Randolph!C20</f>
        <v>C</v>
      </c>
      <c r="D75" s="97" t="str">
        <f>Randolph!D20</f>
        <v>V</v>
      </c>
      <c r="E75" s="97">
        <f>Randolph!E20</f>
        <v>40</v>
      </c>
      <c r="F75" s="97">
        <f>Randolph!F20</f>
        <v>38</v>
      </c>
      <c r="G75" s="97">
        <f>Randolph!G20</f>
        <v>36</v>
      </c>
      <c r="H75" s="97">
        <f>Randolph!H20</f>
        <v>46</v>
      </c>
      <c r="I75" s="97">
        <f>Randolph!I20</f>
        <v>39</v>
      </c>
      <c r="J75" s="97">
        <f>Randolph!J20</f>
        <v>37</v>
      </c>
      <c r="K75" s="97">
        <f>Randolph!K20</f>
        <v>42</v>
      </c>
      <c r="L75" s="97">
        <f>Randolph!L20</f>
        <v>38</v>
      </c>
      <c r="M75" s="97">
        <f>Randolph!M20</f>
        <v>43</v>
      </c>
      <c r="N75" s="97">
        <f>Randolph!N20</f>
        <v>42</v>
      </c>
      <c r="O75" s="97">
        <f>Randolph!O20</f>
        <v>45</v>
      </c>
      <c r="P75" s="97">
        <f>Randolph!P20</f>
        <v>47</v>
      </c>
      <c r="Q75" s="97">
        <f>Randolph!Q20</f>
        <v>39</v>
      </c>
      <c r="R75" s="97">
        <f>Randolph!R20</f>
        <v>46</v>
      </c>
      <c r="S75" s="97">
        <f>Randolph!S20</f>
        <v>38</v>
      </c>
      <c r="T75" s="97">
        <f>Randolph!T20</f>
        <v>36</v>
      </c>
      <c r="U75" s="98">
        <f>Randolph!U20</f>
        <v>81.5</v>
      </c>
      <c r="V75" s="97">
        <f>Randolph!V20</f>
        <v>652</v>
      </c>
      <c r="W75" s="97">
        <f>Randolph!W20</f>
        <v>16</v>
      </c>
    </row>
    <row r="76" spans="1:23" ht="15">
      <c r="A76" s="96" t="str">
        <f>Kane!A27</f>
        <v>Wurst</v>
      </c>
      <c r="B76" s="96" t="str">
        <f>Kane!B27</f>
        <v>Daryl</v>
      </c>
      <c r="C76" s="96" t="str">
        <f>Kane!C27</f>
        <v>C</v>
      </c>
      <c r="D76" s="96"/>
      <c r="E76" s="97">
        <f>Kane!E27</f>
        <v>36</v>
      </c>
      <c r="F76" s="97">
        <f>Kane!F27</f>
        <v>44</v>
      </c>
      <c r="G76" s="97">
        <f>Kane!G27</f>
        <v>34</v>
      </c>
      <c r="H76" s="97">
        <f>Kane!H27</f>
        <v>42</v>
      </c>
      <c r="I76" s="97">
        <f>Kane!I27</f>
        <v>42</v>
      </c>
      <c r="J76" s="97">
        <f>Kane!J27</f>
        <v>37</v>
      </c>
      <c r="K76" s="97">
        <f>Kane!K27</f>
        <v>43</v>
      </c>
      <c r="L76" s="97">
        <f>Kane!L27</f>
        <v>40</v>
      </c>
      <c r="M76" s="97">
        <f>Kane!M27</f>
        <v>44</v>
      </c>
      <c r="N76" s="97">
        <f>Kane!N27</f>
        <v>44</v>
      </c>
      <c r="O76" s="97">
        <f>Kane!O27</f>
        <v>44</v>
      </c>
      <c r="P76" s="97">
        <f>Kane!P27</f>
        <v>40</v>
      </c>
      <c r="Q76" s="97">
        <f>Kane!Q27</f>
        <v>41</v>
      </c>
      <c r="R76" s="97">
        <f>Kane!R27</f>
        <v>47</v>
      </c>
      <c r="S76" s="97">
        <f>Kane!S27</f>
        <v>40</v>
      </c>
      <c r="T76" s="97">
        <f>Kane!T27</f>
        <v>38</v>
      </c>
      <c r="U76" s="98">
        <f>Kane!U27</f>
        <v>82</v>
      </c>
      <c r="V76" s="97">
        <f>Kane!V27</f>
        <v>656</v>
      </c>
      <c r="W76" s="97">
        <f>Kane!W27</f>
        <v>16</v>
      </c>
    </row>
    <row r="77" spans="1:23" ht="15">
      <c r="A77" s="96" t="str">
        <f>Busti!A15</f>
        <v>Hutchison</v>
      </c>
      <c r="B77" s="96" t="str">
        <f>Busti!B15</f>
        <v>Jim</v>
      </c>
      <c r="C77" s="96" t="str">
        <f>Busti!C15</f>
        <v>C</v>
      </c>
      <c r="D77" s="97" t="str">
        <f>Busti!D15</f>
        <v>V</v>
      </c>
      <c r="E77" s="97">
        <f>Busti!E15</f>
        <v>39</v>
      </c>
      <c r="F77" s="97">
        <f>Busti!F15</f>
        <v>39</v>
      </c>
      <c r="G77" s="97">
        <f>Busti!G15</f>
        <v>36</v>
      </c>
      <c r="H77" s="97">
        <f>Busti!H15</f>
        <v>42</v>
      </c>
      <c r="I77" s="97">
        <f>Busti!I15</f>
        <v>46</v>
      </c>
      <c r="J77" s="97">
        <f>Busti!J15</f>
        <v>43</v>
      </c>
      <c r="K77" s="97">
        <f>Busti!K15</f>
        <v>40</v>
      </c>
      <c r="L77" s="97">
        <f>Busti!L15</f>
        <v>36</v>
      </c>
      <c r="M77" s="97">
        <f>Busti!M15</f>
        <v>41</v>
      </c>
      <c r="N77" s="97">
        <f>Busti!N15</f>
        <v>44</v>
      </c>
      <c r="O77" s="97">
        <f>Busti!O15</f>
        <v>41</v>
      </c>
      <c r="P77" s="97">
        <f>Busti!P15</f>
        <v>40</v>
      </c>
      <c r="Q77" s="97">
        <f>Busti!Q15</f>
        <v>44</v>
      </c>
      <c r="R77" s="97">
        <f>Busti!R15</f>
        <v>41</v>
      </c>
      <c r="S77" s="97">
        <f>Busti!S15</f>
        <v>41</v>
      </c>
      <c r="T77" s="97">
        <f>Busti!T15</f>
        <v>34</v>
      </c>
      <c r="U77" s="98">
        <f>Busti!U15</f>
        <v>80.875</v>
      </c>
      <c r="V77" s="97">
        <f>Busti!V15</f>
        <v>647</v>
      </c>
      <c r="W77" s="97">
        <f>Busti!W15</f>
        <v>16</v>
      </c>
    </row>
    <row r="78" spans="1:23" ht="15">
      <c r="A78" s="96" t="str">
        <f>'Sugar Grove'!A27</f>
        <v>LaBarte</v>
      </c>
      <c r="B78" s="96" t="str">
        <f>'Sugar Grove'!B27</f>
        <v>Denny</v>
      </c>
      <c r="C78" s="96" t="str">
        <f>'Sugar Grove'!C27</f>
        <v>C</v>
      </c>
      <c r="D78" s="97" t="str">
        <f>'Sugar Grove'!D27</f>
        <v>V</v>
      </c>
      <c r="E78" s="97">
        <f>'Sugar Grove'!E27</f>
        <v>44</v>
      </c>
      <c r="F78" s="97">
        <f>'Sugar Grove'!F27</f>
        <v>37</v>
      </c>
      <c r="G78" s="97">
        <f>'Sugar Grove'!G27</f>
        <v>40</v>
      </c>
      <c r="H78" s="97">
        <f>'Sugar Grove'!H27</f>
        <v>45</v>
      </c>
      <c r="I78" s="97">
        <f>'Sugar Grove'!I27</f>
        <v>43</v>
      </c>
      <c r="J78" s="97">
        <f>'Sugar Grove'!J27</f>
        <v>40</v>
      </c>
      <c r="K78" s="97">
        <f>'Sugar Grove'!K27</f>
        <v>36</v>
      </c>
      <c r="L78" s="97">
        <f>'Sugar Grove'!L27</f>
        <v>33</v>
      </c>
      <c r="M78" s="97">
        <f>'Sugar Grove'!M27</f>
        <v>41</v>
      </c>
      <c r="N78" s="97">
        <f>'Sugar Grove'!N27</f>
        <v>47</v>
      </c>
      <c r="O78" s="97">
        <f>'Sugar Grove'!O27</f>
        <v>45</v>
      </c>
      <c r="P78" s="97">
        <f>'Sugar Grove'!P27</f>
        <v>41</v>
      </c>
      <c r="Q78" s="97">
        <f>'Sugar Grove'!Q27</f>
        <v>42</v>
      </c>
      <c r="R78" s="97">
        <f>'Sugar Grove'!R27</f>
        <v>37</v>
      </c>
      <c r="S78" s="97">
        <f>'Sugar Grove'!S27</f>
        <v>0</v>
      </c>
      <c r="T78" s="97">
        <f>'Sugar Grove'!T27</f>
        <v>33</v>
      </c>
      <c r="U78" s="98">
        <f>'Sugar Grove'!U27</f>
        <v>80.53333333333333</v>
      </c>
      <c r="V78" s="97">
        <f>'Sugar Grove'!V27</f>
        <v>604</v>
      </c>
      <c r="W78" s="97">
        <f>'Sugar Grove'!W27</f>
        <v>15</v>
      </c>
    </row>
    <row r="79" spans="1:23" ht="15">
      <c r="A79" s="96" t="str">
        <f>Brokenstraw!A12</f>
        <v>Coan</v>
      </c>
      <c r="B79" s="96" t="str">
        <f>Brokenstraw!B12</f>
        <v>Nathan</v>
      </c>
      <c r="C79" s="96" t="str">
        <f>Brokenstraw!C12</f>
        <v>D</v>
      </c>
      <c r="D79" s="97" t="str">
        <f>Brokenstraw!D12</f>
        <v>JRM</v>
      </c>
      <c r="E79" s="97">
        <f>Brokenstraw!E12</f>
        <v>40</v>
      </c>
      <c r="F79" s="97">
        <f>Brokenstraw!F12</f>
        <v>42</v>
      </c>
      <c r="G79" s="97">
        <f>Brokenstraw!G12</f>
        <v>33</v>
      </c>
      <c r="H79" s="97">
        <f>Brokenstraw!H12</f>
        <v>36</v>
      </c>
      <c r="I79" s="97">
        <f>Brokenstraw!I12</f>
        <v>41</v>
      </c>
      <c r="J79" s="97">
        <f>Brokenstraw!J12</f>
        <v>42</v>
      </c>
      <c r="K79" s="97">
        <f>Brokenstraw!K12</f>
        <v>42</v>
      </c>
      <c r="L79" s="97">
        <f>Brokenstraw!L12</f>
        <v>38</v>
      </c>
      <c r="M79" s="97">
        <f>Brokenstraw!M12</f>
        <v>34</v>
      </c>
      <c r="N79" s="97">
        <f>Brokenstraw!N12</f>
        <v>42</v>
      </c>
      <c r="O79" s="97">
        <f>Brokenstraw!O12</f>
        <v>46</v>
      </c>
      <c r="P79" s="97">
        <f>Brokenstraw!P12</f>
        <v>38</v>
      </c>
      <c r="Q79" s="97">
        <f>Brokenstraw!Q12</f>
        <v>0</v>
      </c>
      <c r="R79" s="97">
        <f>Brokenstraw!R12</f>
        <v>49</v>
      </c>
      <c r="S79" s="97">
        <f>Brokenstraw!S12</f>
        <v>43</v>
      </c>
      <c r="T79" s="97">
        <f>Brokenstraw!T12</f>
        <v>42</v>
      </c>
      <c r="U79" s="98">
        <f>Brokenstraw!U12</f>
        <v>81.06666666666666</v>
      </c>
      <c r="V79" s="97">
        <f>Brokenstraw!V12</f>
        <v>608</v>
      </c>
      <c r="W79" s="97">
        <f>Brokenstraw!W12</f>
        <v>15</v>
      </c>
    </row>
    <row r="80" spans="1:23" ht="15">
      <c r="A80" s="96" t="str">
        <f>Brokenstraw!A26</f>
        <v>Mitchell</v>
      </c>
      <c r="B80" s="96" t="str">
        <f>Brokenstraw!B26</f>
        <v>Shawn</v>
      </c>
      <c r="C80" s="96" t="str">
        <f>Brokenstraw!C26</f>
        <v>B</v>
      </c>
      <c r="E80" s="97">
        <f>Brokenstraw!E26</f>
        <v>40</v>
      </c>
      <c r="F80" s="97">
        <f>Brokenstraw!F26</f>
        <v>43</v>
      </c>
      <c r="G80" s="97">
        <f>Brokenstraw!G26</f>
        <v>43</v>
      </c>
      <c r="H80" s="97">
        <f>Brokenstraw!H26</f>
        <v>45</v>
      </c>
      <c r="I80" s="97">
        <f>Brokenstraw!I26</f>
        <v>43</v>
      </c>
      <c r="J80" s="97">
        <f>Brokenstraw!J26</f>
        <v>43</v>
      </c>
      <c r="K80" s="97">
        <f>Brokenstraw!K26</f>
        <v>39</v>
      </c>
      <c r="L80" s="97">
        <f>Brokenstraw!L26</f>
        <v>45</v>
      </c>
      <c r="M80" s="97">
        <f>Brokenstraw!M26</f>
        <v>42</v>
      </c>
      <c r="N80" s="97">
        <f>Brokenstraw!N26</f>
        <v>40</v>
      </c>
      <c r="O80" s="97">
        <f>Brokenstraw!O26</f>
        <v>44</v>
      </c>
      <c r="P80" s="97">
        <f>Brokenstraw!P26</f>
        <v>40</v>
      </c>
      <c r="Q80" s="97">
        <f>Brokenstraw!Q26</f>
        <v>37</v>
      </c>
      <c r="R80" s="97">
        <f>Brokenstraw!R26</f>
        <v>34</v>
      </c>
      <c r="S80" s="97">
        <f>Brokenstraw!S26</f>
        <v>28</v>
      </c>
      <c r="T80" s="97">
        <f>Brokenstraw!T26</f>
        <v>37</v>
      </c>
      <c r="U80" s="98">
        <f>Brokenstraw!U26</f>
        <v>80.375</v>
      </c>
      <c r="V80" s="97">
        <f>Brokenstraw!V26</f>
        <v>643</v>
      </c>
      <c r="W80" s="97">
        <f>Brokenstraw!W26</f>
        <v>16</v>
      </c>
    </row>
    <row r="81" spans="1:23" ht="15">
      <c r="A81" s="96" t="str">
        <f>'Pine Grove'!A18</f>
        <v>Knapp</v>
      </c>
      <c r="B81" s="96" t="str">
        <f>'Pine Grove'!B18</f>
        <v>Clyde</v>
      </c>
      <c r="C81" s="96" t="str">
        <f>'Pine Grove'!C18</f>
        <v>C</v>
      </c>
      <c r="D81" s="97" t="str">
        <f>'Pine Grove'!D18</f>
        <v>SV</v>
      </c>
      <c r="E81" s="97">
        <f>'Pine Grove'!E18</f>
        <v>40</v>
      </c>
      <c r="F81" s="97">
        <f>'Pine Grove'!F18</f>
        <v>43</v>
      </c>
      <c r="G81" s="97">
        <f>'Pine Grove'!G18</f>
        <v>0</v>
      </c>
      <c r="H81" s="97">
        <f>'Pine Grove'!H18</f>
        <v>45</v>
      </c>
      <c r="I81" s="97">
        <f>'Pine Grove'!I18</f>
        <v>44</v>
      </c>
      <c r="J81" s="97">
        <f>'Pine Grove'!J18</f>
        <v>32</v>
      </c>
      <c r="K81" s="97">
        <f>'Pine Grove'!K18</f>
        <v>0</v>
      </c>
      <c r="L81" s="97">
        <f>'Pine Grove'!L18</f>
        <v>36</v>
      </c>
      <c r="M81" s="97">
        <f>'Pine Grove'!M18</f>
        <v>40</v>
      </c>
      <c r="N81" s="97">
        <f>'Pine Grove'!N18</f>
        <v>39</v>
      </c>
      <c r="O81" s="97">
        <f>'Pine Grove'!O18</f>
        <v>41</v>
      </c>
      <c r="P81" s="97">
        <f>'Pine Grove'!P18</f>
        <v>42</v>
      </c>
      <c r="Q81" s="97">
        <f>'Pine Grove'!Q18</f>
        <v>41</v>
      </c>
      <c r="R81" s="97">
        <f>'Pine Grove'!R18</f>
        <v>46</v>
      </c>
      <c r="S81" s="97">
        <f>'Pine Grove'!S18</f>
        <v>36</v>
      </c>
      <c r="T81" s="97">
        <f>'Pine Grove'!T18</f>
        <v>39</v>
      </c>
      <c r="U81" s="98">
        <f>'Pine Grove'!U18</f>
        <v>80.57142857142857</v>
      </c>
      <c r="V81" s="97">
        <f>'Pine Grove'!V18</f>
        <v>564</v>
      </c>
      <c r="W81" s="97">
        <f>'Pine Grove'!W18</f>
        <v>14</v>
      </c>
    </row>
    <row r="82" spans="1:23" ht="15">
      <c r="A82" s="96" t="str">
        <f>Celoron!A25</f>
        <v>Rumsey</v>
      </c>
      <c r="B82" s="96" t="str">
        <f>Celoron!B25</f>
        <v>Cliff</v>
      </c>
      <c r="C82" s="96" t="str">
        <f>Celoron!C25</f>
        <v>D</v>
      </c>
      <c r="D82" s="97" t="str">
        <f>Celoron!D25</f>
        <v>V</v>
      </c>
      <c r="E82" s="97">
        <f>Celoron!E25</f>
        <v>34</v>
      </c>
      <c r="F82" s="97">
        <f>Celoron!F25</f>
        <v>0</v>
      </c>
      <c r="G82" s="97">
        <f>Celoron!G25</f>
        <v>0</v>
      </c>
      <c r="H82" s="97">
        <f>Celoron!H25</f>
        <v>46</v>
      </c>
      <c r="I82" s="97">
        <f>Celoron!I25</f>
        <v>41</v>
      </c>
      <c r="J82" s="97">
        <f>Celoron!J25</f>
        <v>38</v>
      </c>
      <c r="K82" s="97">
        <f>Celoron!K25</f>
        <v>0</v>
      </c>
      <c r="L82" s="97">
        <f>Celoron!L25</f>
        <v>37</v>
      </c>
      <c r="M82" s="97">
        <f>Celoron!M25</f>
        <v>44</v>
      </c>
      <c r="N82" s="97">
        <f>Celoron!N25</f>
        <v>42</v>
      </c>
      <c r="O82" s="97">
        <f>Celoron!O25</f>
        <v>39</v>
      </c>
      <c r="P82" s="97">
        <f>Celoron!P25</f>
        <v>41</v>
      </c>
      <c r="Q82" s="97">
        <f>Celoron!Q25</f>
        <v>45</v>
      </c>
      <c r="R82" s="97">
        <f>Celoron!R25</f>
        <v>40</v>
      </c>
      <c r="S82" s="97">
        <f>Celoron!S25</f>
        <v>36</v>
      </c>
      <c r="T82" s="97">
        <f>Celoron!T25</f>
        <v>27</v>
      </c>
      <c r="U82" s="98">
        <f>Celoron!U25</f>
        <v>78.46153846153847</v>
      </c>
      <c r="V82" s="97">
        <f>Celoron!V25</f>
        <v>510</v>
      </c>
      <c r="W82" s="97">
        <f>Celoron!W25</f>
        <v>13</v>
      </c>
    </row>
    <row r="83" spans="1:23" ht="15">
      <c r="A83" s="96" t="str">
        <f>Brokenstraw!A37</f>
        <v>Walker</v>
      </c>
      <c r="B83" s="96" t="str">
        <f>Brokenstraw!B37</f>
        <v>Terry</v>
      </c>
      <c r="C83" s="96" t="str">
        <f>Brokenstraw!C37</f>
        <v>D</v>
      </c>
      <c r="D83" s="97" t="str">
        <f>Brokenstraw!D37</f>
        <v>V</v>
      </c>
      <c r="E83" s="97">
        <f>Brokenstraw!E37</f>
        <v>42</v>
      </c>
      <c r="F83" s="97">
        <f>Brokenstraw!F37</f>
        <v>44</v>
      </c>
      <c r="G83" s="97">
        <f>Brokenstraw!G37</f>
        <v>30</v>
      </c>
      <c r="H83" s="97">
        <f>Brokenstraw!H37</f>
        <v>41</v>
      </c>
      <c r="I83" s="97">
        <f>Brokenstraw!I37</f>
        <v>41</v>
      </c>
      <c r="J83" s="97">
        <f>Brokenstraw!J37</f>
        <v>36</v>
      </c>
      <c r="K83" s="97">
        <f>Brokenstraw!K37</f>
        <v>0</v>
      </c>
      <c r="L83" s="97">
        <f>Brokenstraw!L37</f>
        <v>0</v>
      </c>
      <c r="M83" s="97">
        <f>Brokenstraw!M37</f>
        <v>40</v>
      </c>
      <c r="N83" s="97">
        <f>Brokenstraw!N37</f>
        <v>42</v>
      </c>
      <c r="O83" s="97">
        <f>Brokenstraw!O37</f>
        <v>44</v>
      </c>
      <c r="P83" s="97">
        <f>Brokenstraw!P37</f>
        <v>36</v>
      </c>
      <c r="Q83" s="97">
        <f>Brokenstraw!Q37</f>
        <v>42</v>
      </c>
      <c r="R83" s="97">
        <f>Brokenstraw!R37</f>
        <v>43</v>
      </c>
      <c r="S83" s="97">
        <f>Brokenstraw!S37</f>
        <v>37</v>
      </c>
      <c r="T83" s="97">
        <f>Brokenstraw!T37</f>
        <v>0</v>
      </c>
      <c r="U83" s="98">
        <f>Brokenstraw!U37</f>
        <v>79.6923076923077</v>
      </c>
      <c r="V83" s="97">
        <f>Brokenstraw!V37</f>
        <v>518</v>
      </c>
      <c r="W83" s="97">
        <f>Brokenstraw!W37</f>
        <v>13</v>
      </c>
    </row>
    <row r="84" spans="1:23" ht="15">
      <c r="A84" s="96" t="str">
        <f>Kane!A7</f>
        <v>Dixon</v>
      </c>
      <c r="B84" s="96" t="str">
        <f>Kane!B7</f>
        <v>Bob</v>
      </c>
      <c r="C84" s="96" t="str">
        <f>Kane!C7</f>
        <v>C</v>
      </c>
      <c r="D84" s="97" t="str">
        <f>Kane!D7</f>
        <v>SSV</v>
      </c>
      <c r="E84" s="97">
        <f>Kane!E7</f>
        <v>38</v>
      </c>
      <c r="F84" s="97">
        <f>Kane!F7</f>
        <v>43</v>
      </c>
      <c r="G84" s="97">
        <f>Kane!G7</f>
        <v>0</v>
      </c>
      <c r="H84" s="97">
        <f>Kane!H7</f>
        <v>45</v>
      </c>
      <c r="I84" s="97">
        <f>Kane!I7</f>
        <v>45</v>
      </c>
      <c r="J84" s="97">
        <f>Kane!J7</f>
        <v>38</v>
      </c>
      <c r="K84" s="97">
        <f>Kane!K7</f>
        <v>0</v>
      </c>
      <c r="L84" s="97">
        <f>Kane!L7</f>
        <v>38</v>
      </c>
      <c r="M84" s="97">
        <f>Kane!M7</f>
        <v>43</v>
      </c>
      <c r="N84" s="97">
        <f>Kane!N7</f>
        <v>45</v>
      </c>
      <c r="O84" s="97">
        <f>Kane!O7</f>
        <v>37</v>
      </c>
      <c r="P84" s="97">
        <f>Kane!P7</f>
        <v>34</v>
      </c>
      <c r="Q84" s="97">
        <f>Kane!Q7</f>
        <v>0</v>
      </c>
      <c r="R84" s="97">
        <f>Kane!R7</f>
        <v>32</v>
      </c>
      <c r="S84" s="97">
        <f>Kane!S7</f>
        <v>37</v>
      </c>
      <c r="T84" s="97">
        <f>Kane!T7</f>
        <v>0</v>
      </c>
      <c r="U84" s="98">
        <f>Kane!U7</f>
        <v>79.16666666666667</v>
      </c>
      <c r="V84" s="97">
        <f>Kane!V7</f>
        <v>475</v>
      </c>
      <c r="W84" s="97">
        <f>Kane!W7</f>
        <v>12</v>
      </c>
    </row>
    <row r="85" spans="1:23" ht="15">
      <c r="A85" s="96" t="str">
        <f>Kane!A15</f>
        <v>Lauffenburger</v>
      </c>
      <c r="B85" s="96" t="str">
        <f>Kane!B15</f>
        <v>Daniel</v>
      </c>
      <c r="C85" s="96" t="str">
        <f>Kane!C15</f>
        <v>D</v>
      </c>
      <c r="D85" s="97" t="str">
        <f>Kane!D15</f>
        <v>JRM</v>
      </c>
      <c r="E85" s="97">
        <f>Kane!E15</f>
        <v>36</v>
      </c>
      <c r="F85" s="97">
        <f>Kane!F15</f>
        <v>30</v>
      </c>
      <c r="G85" s="97">
        <f>Kane!G15</f>
        <v>30</v>
      </c>
      <c r="H85" s="97">
        <f>Kane!H15</f>
        <v>40</v>
      </c>
      <c r="I85" s="97">
        <f>Kane!I15</f>
        <v>39</v>
      </c>
      <c r="J85" s="97">
        <f>Kane!J15</f>
        <v>38</v>
      </c>
      <c r="K85" s="97">
        <f>Kane!K15</f>
        <v>43</v>
      </c>
      <c r="L85" s="97">
        <f>Kane!L15</f>
        <v>43</v>
      </c>
      <c r="M85" s="97">
        <f>Kane!M15</f>
        <v>40</v>
      </c>
      <c r="N85" s="97">
        <f>Kane!N15</f>
        <v>49</v>
      </c>
      <c r="O85" s="97">
        <f>Kane!O15</f>
        <v>39</v>
      </c>
      <c r="P85" s="97">
        <f>Kane!P15</f>
        <v>40</v>
      </c>
      <c r="Q85" s="97">
        <f>Kane!Q15</f>
        <v>43</v>
      </c>
      <c r="R85" s="97">
        <f>Kane!R15</f>
        <v>44</v>
      </c>
      <c r="S85" s="97">
        <f>Kane!S15</f>
        <v>36</v>
      </c>
      <c r="T85" s="97">
        <f>Kane!T15</f>
        <v>0</v>
      </c>
      <c r="U85" s="98">
        <f>Kane!U15</f>
        <v>78.66666666666667</v>
      </c>
      <c r="V85" s="97">
        <f>Kane!V15</f>
        <v>590</v>
      </c>
      <c r="W85" s="97">
        <f>Kane!W15</f>
        <v>15</v>
      </c>
    </row>
    <row r="86" spans="1:23" ht="15">
      <c r="A86" s="96" t="str">
        <f>'Sugar Grove'!A33</f>
        <v>Trawick</v>
      </c>
      <c r="B86" s="96" t="str">
        <f>'Sugar Grove'!B33</f>
        <v>Tammy</v>
      </c>
      <c r="C86" s="96" t="str">
        <f>'Sugar Grove'!C33</f>
        <v>D</v>
      </c>
      <c r="D86" s="96" t="str">
        <f>'Sugar Grove'!D33</f>
        <v>L</v>
      </c>
      <c r="E86" s="97">
        <f>'Sugar Grove'!E33</f>
        <v>43</v>
      </c>
      <c r="F86" s="97">
        <f>'Sugar Grove'!F33</f>
        <v>39</v>
      </c>
      <c r="G86" s="97">
        <f>'Sugar Grove'!G33</f>
        <v>33</v>
      </c>
      <c r="H86" s="97">
        <f>'Sugar Grove'!H33</f>
        <v>43</v>
      </c>
      <c r="I86" s="97">
        <f>'Sugar Grove'!I33</f>
        <v>40</v>
      </c>
      <c r="J86" s="97">
        <f>'Sugar Grove'!J33</f>
        <v>41</v>
      </c>
      <c r="K86" s="97">
        <f>'Sugar Grove'!K33</f>
        <v>31</v>
      </c>
      <c r="L86" s="97">
        <f>'Sugar Grove'!L33</f>
        <v>38</v>
      </c>
      <c r="M86" s="97">
        <f>'Sugar Grove'!M33</f>
        <v>42</v>
      </c>
      <c r="N86" s="97">
        <f>'Sugar Grove'!N33</f>
        <v>44</v>
      </c>
      <c r="O86" s="97">
        <f>'Sugar Grove'!O33</f>
        <v>39</v>
      </c>
      <c r="P86" s="97">
        <f>'Sugar Grove'!P33</f>
        <v>33</v>
      </c>
      <c r="Q86" s="97">
        <f>'Sugar Grove'!Q33</f>
        <v>39</v>
      </c>
      <c r="R86" s="97">
        <f>'Sugar Grove'!R33</f>
        <v>41</v>
      </c>
      <c r="S86" s="97">
        <f>'Sugar Grove'!S33</f>
        <v>38</v>
      </c>
      <c r="T86" s="97">
        <f>'Sugar Grove'!T33</f>
        <v>36</v>
      </c>
      <c r="U86" s="98">
        <f>'Sugar Grove'!U33</f>
        <v>77.5</v>
      </c>
      <c r="V86" s="97">
        <f>'Sugar Grove'!V33</f>
        <v>620</v>
      </c>
      <c r="W86" s="97">
        <f>'Sugar Grove'!W33</f>
        <v>16</v>
      </c>
    </row>
    <row r="87" spans="1:23" ht="15">
      <c r="A87" s="96" t="str">
        <f>Randolph!A14</f>
        <v>Hvizdzak</v>
      </c>
      <c r="B87" s="96" t="str">
        <f>Randolph!B14</f>
        <v>Paul</v>
      </c>
      <c r="C87" s="96" t="str">
        <f>Randolph!C14</f>
        <v>C</v>
      </c>
      <c r="E87" s="97">
        <f>Randolph!E14</f>
        <v>39</v>
      </c>
      <c r="F87" s="97">
        <f>Randolph!F14</f>
        <v>45</v>
      </c>
      <c r="G87" s="97">
        <f>Randolph!G14</f>
        <v>40</v>
      </c>
      <c r="H87" s="97">
        <f>Randolph!H14</f>
        <v>41</v>
      </c>
      <c r="I87" s="97">
        <f>Randolph!I14</f>
        <v>41</v>
      </c>
      <c r="J87" s="97">
        <f>Randolph!J14</f>
        <v>43</v>
      </c>
      <c r="K87" s="97">
        <f>Randolph!K14</f>
        <v>37</v>
      </c>
      <c r="L87" s="97">
        <f>Randolph!L14</f>
        <v>36</v>
      </c>
      <c r="M87" s="97">
        <f>Randolph!M14</f>
        <v>39</v>
      </c>
      <c r="N87" s="97">
        <f>Randolph!N14</f>
        <v>35</v>
      </c>
      <c r="O87" s="97">
        <f>Randolph!O14</f>
        <v>40</v>
      </c>
      <c r="P87" s="97">
        <f>Randolph!P14</f>
        <v>22</v>
      </c>
      <c r="Q87" s="97">
        <f>Randolph!Q14</f>
        <v>46</v>
      </c>
      <c r="R87" s="97">
        <f>Randolph!R14</f>
        <v>38</v>
      </c>
      <c r="S87" s="97">
        <f>Randolph!S14</f>
        <v>37</v>
      </c>
      <c r="T87" s="97">
        <f>Randolph!T14</f>
        <v>43</v>
      </c>
      <c r="U87" s="98">
        <f>Randolph!U14</f>
        <v>77.75</v>
      </c>
      <c r="V87" s="97">
        <f>Randolph!V14</f>
        <v>622</v>
      </c>
      <c r="W87" s="97">
        <f>Randolph!W14</f>
        <v>16</v>
      </c>
    </row>
    <row r="88" spans="1:23" ht="15">
      <c r="A88" s="96" t="str">
        <f>Kane!A21</f>
        <v>Sleeman</v>
      </c>
      <c r="B88" s="96" t="str">
        <f>Kane!B21</f>
        <v>Ed</v>
      </c>
      <c r="C88" s="96" t="str">
        <f>Kane!C21</f>
        <v>D</v>
      </c>
      <c r="D88" s="97" t="str">
        <f>Kane!D21</f>
        <v>SV</v>
      </c>
      <c r="E88" s="97">
        <f>Kane!E21</f>
        <v>42</v>
      </c>
      <c r="F88" s="97">
        <f>Kane!F21</f>
        <v>45</v>
      </c>
      <c r="G88" s="97">
        <f>Kane!G21</f>
        <v>33</v>
      </c>
      <c r="H88" s="97">
        <f>Kane!H21</f>
        <v>0</v>
      </c>
      <c r="I88" s="97">
        <f>Kane!I21</f>
        <v>35</v>
      </c>
      <c r="J88" s="97">
        <f>Kane!J21</f>
        <v>34</v>
      </c>
      <c r="K88" s="97">
        <f>Kane!K21</f>
        <v>37</v>
      </c>
      <c r="L88" s="97">
        <f>Kane!L21</f>
        <v>37</v>
      </c>
      <c r="M88" s="97">
        <f>Kane!M21</f>
        <v>40</v>
      </c>
      <c r="N88" s="97">
        <f>Kane!N21</f>
        <v>42</v>
      </c>
      <c r="O88" s="97">
        <f>Kane!O21</f>
        <v>33</v>
      </c>
      <c r="P88" s="97">
        <f>Kane!P21</f>
        <v>35</v>
      </c>
      <c r="Q88" s="97">
        <f>Kane!Q21</f>
        <v>38</v>
      </c>
      <c r="R88" s="97">
        <f>Kane!R21</f>
        <v>38</v>
      </c>
      <c r="S88" s="97">
        <f>Kane!S21</f>
        <v>28</v>
      </c>
      <c r="T88" s="97">
        <f>Kane!T21</f>
        <v>43</v>
      </c>
      <c r="U88" s="98">
        <f>Kane!U21</f>
        <v>74.66666666666667</v>
      </c>
      <c r="V88" s="97">
        <f>Kane!V21</f>
        <v>560</v>
      </c>
      <c r="W88" s="97">
        <f>Kane!W21</f>
        <v>15</v>
      </c>
    </row>
    <row r="89" spans="1:23" ht="15">
      <c r="A89" s="96" t="str">
        <f>Kalbfus!A36</f>
        <v>Travis</v>
      </c>
      <c r="B89" s="96" t="str">
        <f>Kalbfus!B36</f>
        <v>Chuck</v>
      </c>
      <c r="C89" s="96" t="str">
        <f>Kalbfus!C36</f>
        <v>D</v>
      </c>
      <c r="D89" s="96" t="str">
        <f>Kalbfus!D36</f>
        <v>SV</v>
      </c>
      <c r="E89" s="97">
        <f>Kalbfus!E36</f>
        <v>0</v>
      </c>
      <c r="F89" s="97">
        <f>Kalbfus!F36</f>
        <v>0</v>
      </c>
      <c r="G89" s="97">
        <f>Kalbfus!G36</f>
        <v>32</v>
      </c>
      <c r="H89" s="97">
        <f>Kalbfus!H36</f>
        <v>0</v>
      </c>
      <c r="I89" s="97">
        <f>Kalbfus!I36</f>
        <v>39</v>
      </c>
      <c r="J89" s="97">
        <f>Kalbfus!J36</f>
        <v>37</v>
      </c>
      <c r="K89" s="97">
        <f>Kalbfus!K36</f>
        <v>38</v>
      </c>
      <c r="L89" s="97">
        <f>Kalbfus!L36</f>
        <v>31</v>
      </c>
      <c r="M89" s="97">
        <f>Kalbfus!M36</f>
        <v>33</v>
      </c>
      <c r="N89" s="97">
        <f>Kalbfus!N36</f>
        <v>38</v>
      </c>
      <c r="O89" s="97">
        <f>Kalbfus!O36</f>
        <v>32</v>
      </c>
      <c r="P89" s="97">
        <f>Kalbfus!P36</f>
        <v>40</v>
      </c>
      <c r="Q89" s="97">
        <f>Kalbfus!Q36</f>
        <v>44</v>
      </c>
      <c r="R89" s="97">
        <f>Kalbfus!R36</f>
        <v>41</v>
      </c>
      <c r="S89" s="97">
        <f>Kalbfus!S36</f>
        <v>35</v>
      </c>
      <c r="T89" s="97">
        <f>Kalbfus!T36</f>
        <v>42</v>
      </c>
      <c r="U89" s="98">
        <f>Kalbfus!U36</f>
        <v>74.15384615384616</v>
      </c>
      <c r="V89" s="97">
        <f>Kalbfus!V36</f>
        <v>482</v>
      </c>
      <c r="W89" s="97">
        <f>Kalbfus!W36</f>
        <v>13</v>
      </c>
    </row>
    <row r="90" spans="1:23" ht="15">
      <c r="A90" s="96" t="str">
        <f>'Pine Grove'!A5</f>
        <v>Acklin</v>
      </c>
      <c r="B90" s="96" t="str">
        <f>'Pine Grove'!B5</f>
        <v>Nate</v>
      </c>
      <c r="C90" s="96" t="str">
        <f>'Pine Grove'!C5</f>
        <v>D</v>
      </c>
      <c r="D90" s="97" t="str">
        <f>'Pine Grove'!D5</f>
        <v>SJM</v>
      </c>
      <c r="E90" s="97">
        <f>'Pine Grove'!E5</f>
        <v>34</v>
      </c>
      <c r="F90" s="97">
        <f>'Pine Grove'!F5</f>
        <v>0</v>
      </c>
      <c r="G90" s="97">
        <f>'Pine Grove'!G5</f>
        <v>28</v>
      </c>
      <c r="H90" s="97">
        <f>'Pine Grove'!H5</f>
        <v>42</v>
      </c>
      <c r="I90" s="97">
        <f>'Pine Grove'!I5</f>
        <v>41</v>
      </c>
      <c r="J90" s="97">
        <f>'Pine Grove'!J5</f>
        <v>34</v>
      </c>
      <c r="K90" s="97">
        <f>'Pine Grove'!K5</f>
        <v>0</v>
      </c>
      <c r="L90" s="97">
        <f>'Pine Grove'!L5</f>
        <v>37</v>
      </c>
      <c r="M90" s="97">
        <f>'Pine Grove'!M5</f>
        <v>37</v>
      </c>
      <c r="N90" s="97">
        <f>'Pine Grove'!N5</f>
        <v>41</v>
      </c>
      <c r="O90" s="97">
        <f>'Pine Grove'!O5</f>
        <v>35</v>
      </c>
      <c r="P90" s="97">
        <f>'Pine Grove'!P5</f>
        <v>40</v>
      </c>
      <c r="Q90" s="97">
        <f>'Pine Grove'!Q5</f>
        <v>37</v>
      </c>
      <c r="R90" s="97">
        <f>'Pine Grove'!R5</f>
        <v>30</v>
      </c>
      <c r="S90" s="97">
        <f>'Pine Grove'!S5</f>
        <v>39</v>
      </c>
      <c r="T90" s="97">
        <f>'Pine Grove'!T5</f>
        <v>35</v>
      </c>
      <c r="U90" s="98">
        <f>'Pine Grove'!U5</f>
        <v>72.85714285714286</v>
      </c>
      <c r="V90" s="97">
        <f>'Pine Grove'!V5</f>
        <v>510</v>
      </c>
      <c r="W90" s="97">
        <f>'Pine Grove'!W5</f>
        <v>14</v>
      </c>
    </row>
    <row r="91" spans="1:23" ht="15">
      <c r="A91" s="96" t="str">
        <f>Kane!A17</f>
        <v>Leichtenberger</v>
      </c>
      <c r="B91" s="96" t="str">
        <f>Kane!B17</f>
        <v>Tim</v>
      </c>
      <c r="C91" s="96" t="str">
        <f>Kane!C17</f>
        <v>D</v>
      </c>
      <c r="E91" s="97">
        <f>Kane!E17</f>
        <v>36</v>
      </c>
      <c r="F91" s="97">
        <f>Kane!F17</f>
        <v>34</v>
      </c>
      <c r="G91" s="97">
        <f>Kane!G17</f>
        <v>29</v>
      </c>
      <c r="H91" s="97">
        <f>Kane!H17</f>
        <v>38</v>
      </c>
      <c r="I91" s="97">
        <f>Kane!I17</f>
        <v>0</v>
      </c>
      <c r="J91" s="97">
        <f>Kane!J17</f>
        <v>40</v>
      </c>
      <c r="K91" s="97">
        <f>Kane!K17</f>
        <v>26</v>
      </c>
      <c r="L91" s="97">
        <f>Kane!L17</f>
        <v>40</v>
      </c>
      <c r="M91" s="97">
        <f>Kane!M17</f>
        <v>39</v>
      </c>
      <c r="N91" s="97">
        <f>Kane!N17</f>
        <v>43</v>
      </c>
      <c r="O91" s="97">
        <f>Kane!O17</f>
        <v>39</v>
      </c>
      <c r="P91" s="97">
        <f>Kane!P17</f>
        <v>41</v>
      </c>
      <c r="Q91" s="97">
        <f>Kane!Q17</f>
        <v>35</v>
      </c>
      <c r="R91" s="97">
        <f>Kane!R17</f>
        <v>38</v>
      </c>
      <c r="S91" s="97">
        <f>Kane!S17</f>
        <v>32</v>
      </c>
      <c r="T91" s="97">
        <f>Kane!T17</f>
        <v>37</v>
      </c>
      <c r="U91" s="98">
        <f>Kane!U17</f>
        <v>72.93333333333334</v>
      </c>
      <c r="V91" s="97">
        <f>Kane!V17</f>
        <v>547</v>
      </c>
      <c r="W91" s="97">
        <f>Kane!W17</f>
        <v>15</v>
      </c>
    </row>
    <row r="92" spans="1:23" ht="15">
      <c r="A92" s="96" t="str">
        <f>Celoron!A18</f>
        <v>Lineman</v>
      </c>
      <c r="B92" s="96" t="str">
        <f>Celoron!B18</f>
        <v>Debbie</v>
      </c>
      <c r="C92" s="96" t="str">
        <f>Celoron!C18</f>
        <v>D</v>
      </c>
      <c r="D92" s="97" t="str">
        <f>Celoron!D18</f>
        <v>L</v>
      </c>
      <c r="E92" s="97">
        <f>Celoron!E18</f>
        <v>37</v>
      </c>
      <c r="F92" s="97">
        <f>Celoron!F18</f>
        <v>42</v>
      </c>
      <c r="G92" s="97">
        <f>Celoron!G18</f>
        <v>37</v>
      </c>
      <c r="H92" s="97">
        <f>Celoron!H18</f>
        <v>38</v>
      </c>
      <c r="I92" s="97">
        <f>Celoron!I18</f>
        <v>41</v>
      </c>
      <c r="J92" s="97">
        <f>Celoron!J18</f>
        <v>31</v>
      </c>
      <c r="K92" s="97">
        <f>Celoron!K18</f>
        <v>33</v>
      </c>
      <c r="L92" s="97">
        <f>Celoron!L18</f>
        <v>24</v>
      </c>
      <c r="M92" s="97">
        <f>Celoron!M18</f>
        <v>30</v>
      </c>
      <c r="N92" s="97">
        <f>Celoron!N18</f>
        <v>41</v>
      </c>
      <c r="O92" s="97">
        <f>Celoron!O18</f>
        <v>37</v>
      </c>
      <c r="P92" s="97">
        <f>Celoron!P18</f>
        <v>41</v>
      </c>
      <c r="Q92" s="97">
        <f>Celoron!Q18</f>
        <v>39</v>
      </c>
      <c r="R92" s="97">
        <f>Celoron!R18</f>
        <v>37</v>
      </c>
      <c r="S92" s="97">
        <f>Celoron!S18</f>
        <v>35</v>
      </c>
      <c r="T92" s="97">
        <f>Celoron!T18</f>
        <v>41</v>
      </c>
      <c r="U92" s="98">
        <f>Celoron!U18</f>
        <v>73</v>
      </c>
      <c r="V92" s="97">
        <f>Celoron!V18</f>
        <v>584</v>
      </c>
      <c r="W92" s="97">
        <f>Celoron!W18</f>
        <v>16</v>
      </c>
    </row>
    <row r="93" spans="1:23" ht="15">
      <c r="A93" s="96" t="str">
        <f>'Pine Grove'!A4</f>
        <v>Acklin</v>
      </c>
      <c r="B93" s="96" t="str">
        <f>'Pine Grove'!B4</f>
        <v>Ed</v>
      </c>
      <c r="C93" s="96" t="str">
        <f>'Pine Grove'!C4</f>
        <v>C</v>
      </c>
      <c r="D93" s="97" t="str">
        <f>'Pine Grove'!D4</f>
        <v>JRM</v>
      </c>
      <c r="E93" s="97">
        <f>'Pine Grove'!E4</f>
        <v>39</v>
      </c>
      <c r="F93" s="97">
        <f>'Pine Grove'!F4</f>
        <v>0</v>
      </c>
      <c r="G93" s="97">
        <f>'Pine Grove'!G4</f>
        <v>38</v>
      </c>
      <c r="H93" s="97">
        <f>'Pine Grove'!H4</f>
        <v>43</v>
      </c>
      <c r="I93" s="97">
        <f>'Pine Grove'!I4</f>
        <v>41</v>
      </c>
      <c r="J93" s="97">
        <f>'Pine Grove'!J4</f>
        <v>45</v>
      </c>
      <c r="K93" s="97">
        <f>'Pine Grove'!K4</f>
        <v>0</v>
      </c>
      <c r="L93" s="97">
        <f>'Pine Grove'!L4</f>
        <v>35</v>
      </c>
      <c r="M93" s="97">
        <f>'Pine Grove'!M4</f>
        <v>30</v>
      </c>
      <c r="N93" s="97">
        <f>'Pine Grove'!N4</f>
        <v>40</v>
      </c>
      <c r="O93" s="97">
        <f>'Pine Grove'!O4</f>
        <v>33</v>
      </c>
      <c r="P93" s="97">
        <f>'Pine Grove'!P4</f>
        <v>31</v>
      </c>
      <c r="Q93" s="97">
        <f>'Pine Grove'!Q4</f>
        <v>30</v>
      </c>
      <c r="R93" s="97">
        <f>'Pine Grove'!R4</f>
        <v>28</v>
      </c>
      <c r="S93" s="97">
        <f>'Pine Grove'!S4</f>
        <v>34</v>
      </c>
      <c r="T93" s="97">
        <f>'Pine Grove'!T4</f>
        <v>32</v>
      </c>
      <c r="U93" s="98">
        <f>'Pine Grove'!U4</f>
        <v>71.28571428571429</v>
      </c>
      <c r="V93" s="97">
        <f>'Pine Grove'!V4</f>
        <v>499</v>
      </c>
      <c r="W93" s="97">
        <f>'Pine Grove'!W4</f>
        <v>14</v>
      </c>
    </row>
    <row r="94" spans="1:23" ht="15">
      <c r="A94" s="96" t="str">
        <f>Kalbfus!A5</f>
        <v>Bullock</v>
      </c>
      <c r="B94" s="96" t="str">
        <f>Kalbfus!B5</f>
        <v>Cheryl</v>
      </c>
      <c r="C94" s="96" t="str">
        <f>Kalbfus!C5</f>
        <v>D</v>
      </c>
      <c r="D94" s="97" t="str">
        <f>Kalbfus!D5</f>
        <v>L</v>
      </c>
      <c r="E94" s="97">
        <f>Kalbfus!E5</f>
        <v>28</v>
      </c>
      <c r="F94" s="97">
        <f>Kalbfus!F5</f>
        <v>41</v>
      </c>
      <c r="G94" s="97">
        <f>Kalbfus!G5</f>
        <v>39</v>
      </c>
      <c r="H94" s="97">
        <f>Kalbfus!H5</f>
        <v>29</v>
      </c>
      <c r="I94" s="97">
        <f>Kalbfus!I5</f>
        <v>35</v>
      </c>
      <c r="J94" s="97">
        <f>Kalbfus!J5</f>
        <v>35</v>
      </c>
      <c r="K94" s="97">
        <f>Kalbfus!K5</f>
        <v>0</v>
      </c>
      <c r="L94" s="97">
        <f>Kalbfus!L5</f>
        <v>0</v>
      </c>
      <c r="M94" s="97">
        <f>Kalbfus!M5</f>
        <v>37</v>
      </c>
      <c r="N94" s="97">
        <f>Kalbfus!N5</f>
        <v>39</v>
      </c>
      <c r="O94" s="97">
        <f>Kalbfus!O5</f>
        <v>31</v>
      </c>
      <c r="P94" s="97">
        <f>Kalbfus!P5</f>
        <v>30</v>
      </c>
      <c r="Q94" s="97">
        <f>Kalbfus!Q5</f>
        <v>0</v>
      </c>
      <c r="R94" s="97">
        <f>Kalbfus!R5</f>
        <v>38</v>
      </c>
      <c r="S94" s="97">
        <f>Kalbfus!S5</f>
        <v>39</v>
      </c>
      <c r="T94" s="97">
        <f>Kalbfus!T5</f>
        <v>26</v>
      </c>
      <c r="U94" s="98">
        <f>Kalbfus!U5</f>
        <v>68.76923076923077</v>
      </c>
      <c r="V94" s="97">
        <f>Kalbfus!V5</f>
        <v>447</v>
      </c>
      <c r="W94" s="97">
        <f>Kalbfus!W5</f>
        <v>13</v>
      </c>
    </row>
    <row r="95" spans="1:23" ht="15">
      <c r="A95" s="96" t="str">
        <f>Busti!A20</f>
        <v>Johnson</v>
      </c>
      <c r="B95" s="96" t="str">
        <f>Busti!B20</f>
        <v>Don</v>
      </c>
      <c r="C95" s="96" t="str">
        <f>Busti!C20</f>
        <v>D</v>
      </c>
      <c r="E95" s="97">
        <f>Busti!E20</f>
        <v>37</v>
      </c>
      <c r="F95" s="97">
        <f>Busti!F20</f>
        <v>41</v>
      </c>
      <c r="G95" s="97">
        <f>Busti!G20</f>
        <v>29</v>
      </c>
      <c r="H95" s="97">
        <f>Busti!H20</f>
        <v>40</v>
      </c>
      <c r="I95" s="97">
        <f>Busti!I20</f>
        <v>41</v>
      </c>
      <c r="J95" s="97">
        <f>Busti!J20</f>
        <v>33</v>
      </c>
      <c r="K95" s="97">
        <f>Busti!K20</f>
        <v>0</v>
      </c>
      <c r="L95" s="97">
        <f>Busti!L20</f>
        <v>30</v>
      </c>
      <c r="M95" s="97">
        <f>Busti!M20</f>
        <v>0</v>
      </c>
      <c r="N95" s="97">
        <f>Busti!N20</f>
        <v>36</v>
      </c>
      <c r="O95" s="97">
        <f>Busti!O20</f>
        <v>33</v>
      </c>
      <c r="P95" s="97">
        <f>Busti!P20</f>
        <v>28</v>
      </c>
      <c r="Q95" s="97">
        <f>Busti!Q20</f>
        <v>39</v>
      </c>
      <c r="R95" s="97">
        <f>Busti!R20</f>
        <v>33</v>
      </c>
      <c r="S95" s="97">
        <f>Busti!S20</f>
        <v>26</v>
      </c>
      <c r="T95" s="97">
        <f>Busti!T20</f>
        <v>35</v>
      </c>
      <c r="U95" s="98">
        <f>Busti!U20</f>
        <v>68.71428571428571</v>
      </c>
      <c r="V95" s="97">
        <f>Busti!V20</f>
        <v>481</v>
      </c>
      <c r="W95" s="97">
        <f>Busti!W20</f>
        <v>14</v>
      </c>
    </row>
    <row r="96" spans="1:23" ht="15">
      <c r="A96" s="96" t="str">
        <f>'Sugar Grove'!A20</f>
        <v>Franklin</v>
      </c>
      <c r="B96" s="96" t="str">
        <f>'Sugar Grove'!B20</f>
        <v>Reilly</v>
      </c>
      <c r="C96" s="96" t="str">
        <f>'Sugar Grove'!C20</f>
        <v>D</v>
      </c>
      <c r="D96" s="97" t="str">
        <f>'Sugar Grove'!D20</f>
        <v>L</v>
      </c>
      <c r="E96" s="97">
        <f>'Sugar Grove'!E20</f>
        <v>26</v>
      </c>
      <c r="F96" s="97">
        <f>'Sugar Grove'!F20</f>
        <v>0</v>
      </c>
      <c r="G96" s="97">
        <f>'Sugar Grove'!G20</f>
        <v>33</v>
      </c>
      <c r="H96" s="97">
        <f>'Sugar Grove'!H20</f>
        <v>34</v>
      </c>
      <c r="I96" s="97">
        <f>'Sugar Grove'!I20</f>
        <v>0</v>
      </c>
      <c r="J96" s="97">
        <f>'Sugar Grove'!J20</f>
        <v>28</v>
      </c>
      <c r="K96" s="97">
        <f>'Sugar Grove'!K20</f>
        <v>28</v>
      </c>
      <c r="L96" s="97">
        <f>'Sugar Grove'!L20</f>
        <v>36</v>
      </c>
      <c r="M96" s="97">
        <f>'Sugar Grove'!M20</f>
        <v>33</v>
      </c>
      <c r="N96" s="97">
        <f>'Sugar Grove'!N20</f>
        <v>38</v>
      </c>
      <c r="O96" s="97">
        <f>'Sugar Grove'!O20</f>
        <v>35</v>
      </c>
      <c r="P96" s="97">
        <f>'Sugar Grove'!P20</f>
        <v>28</v>
      </c>
      <c r="Q96" s="97">
        <f>'Sugar Grove'!Q20</f>
        <v>27</v>
      </c>
      <c r="R96" s="97">
        <f>'Sugar Grove'!R20</f>
        <v>37</v>
      </c>
      <c r="S96" s="97">
        <f>'Sugar Grove'!S20</f>
        <v>27</v>
      </c>
      <c r="T96" s="97">
        <f>'Sugar Grove'!T20</f>
        <v>30</v>
      </c>
      <c r="U96" s="98">
        <f>'Sugar Grove'!U20</f>
        <v>62.857142857142854</v>
      </c>
      <c r="V96" s="97">
        <f>'Sugar Grove'!V20</f>
        <v>440</v>
      </c>
      <c r="W96" s="97">
        <f>'Sugar Grove'!W20</f>
        <v>14</v>
      </c>
    </row>
    <row r="97" spans="1:23" ht="15">
      <c r="A97" s="96" t="str">
        <f>Kane!A14</f>
        <v>Lauffenburger</v>
      </c>
      <c r="B97" s="96" t="str">
        <f>Kane!B14</f>
        <v>Barry</v>
      </c>
      <c r="C97" s="96" t="str">
        <f>Kane!C14</f>
        <v>D</v>
      </c>
      <c r="E97" s="97">
        <f>Kane!E14</f>
        <v>19</v>
      </c>
      <c r="F97" s="97">
        <f>Kane!F14</f>
        <v>28</v>
      </c>
      <c r="G97" s="97">
        <f>Kane!G14</f>
        <v>25</v>
      </c>
      <c r="H97" s="97">
        <f>Kane!H14</f>
        <v>25</v>
      </c>
      <c r="I97" s="97">
        <f>Kane!I14</f>
        <v>28</v>
      </c>
      <c r="J97" s="97">
        <f>Kane!J14</f>
        <v>33</v>
      </c>
      <c r="K97" s="97">
        <f>Kane!K14</f>
        <v>27</v>
      </c>
      <c r="L97" s="97">
        <f>Kane!L14</f>
        <v>24</v>
      </c>
      <c r="M97" s="97">
        <f>Kane!M14</f>
        <v>29</v>
      </c>
      <c r="N97" s="97">
        <f>Kane!N14</f>
        <v>31</v>
      </c>
      <c r="O97" s="97">
        <f>Kane!O14</f>
        <v>25</v>
      </c>
      <c r="P97" s="97">
        <f>Kane!P14</f>
        <v>21</v>
      </c>
      <c r="Q97" s="97">
        <f>Kane!Q14</f>
        <v>27</v>
      </c>
      <c r="R97" s="97">
        <f>Kane!R14</f>
        <v>29</v>
      </c>
      <c r="S97" s="97">
        <f>Kane!S14</f>
        <v>26</v>
      </c>
      <c r="T97" s="97">
        <f>Kane!T14</f>
        <v>0</v>
      </c>
      <c r="U97" s="98">
        <f>Kane!U14</f>
        <v>52.93333333333333</v>
      </c>
      <c r="V97" s="97">
        <f>Kane!V14</f>
        <v>397</v>
      </c>
      <c r="W97" s="97">
        <f>Kane!W14</f>
        <v>15</v>
      </c>
    </row>
    <row r="142" ht="2.25" customHeight="1"/>
    <row r="143" ht="15" hidden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31"/>
  <sheetViews>
    <sheetView zoomScale="85" zoomScaleNormal="85" zoomScalePageLayoutView="0" workbookViewId="0" topLeftCell="A201">
      <selection activeCell="W212" sqref="W212"/>
    </sheetView>
  </sheetViews>
  <sheetFormatPr defaultColWidth="9.140625" defaultRowHeight="12.75"/>
  <cols>
    <col min="1" max="1" width="13.8515625" style="96" bestFit="1" customWidth="1"/>
    <col min="2" max="2" width="10.140625" style="96" bestFit="1" customWidth="1"/>
    <col min="3" max="3" width="5.140625" style="97" bestFit="1" customWidth="1"/>
    <col min="4" max="4" width="6.7109375" style="97" customWidth="1"/>
    <col min="5" max="7" width="7.140625" style="97" bestFit="1" customWidth="1"/>
    <col min="8" max="8" width="6.7109375" style="97" customWidth="1"/>
    <col min="9" max="10" width="7.140625" style="97" bestFit="1" customWidth="1"/>
    <col min="11" max="19" width="6.7109375" style="97" customWidth="1"/>
    <col min="20" max="20" width="9.57421875" style="98" bestFit="1" customWidth="1"/>
    <col min="21" max="21" width="6.7109375" style="97" customWidth="1"/>
    <col min="22" max="22" width="9.140625" style="98" customWidth="1"/>
    <col min="23" max="16384" width="9.140625" style="96" customWidth="1"/>
  </cols>
  <sheetData>
    <row r="1" spans="1:22" ht="15.75">
      <c r="A1" s="148" t="s">
        <v>270</v>
      </c>
      <c r="B1" s="148"/>
      <c r="C1" s="120" t="s">
        <v>96</v>
      </c>
      <c r="D1" s="121">
        <v>43045</v>
      </c>
      <c r="E1" s="121">
        <v>42687</v>
      </c>
      <c r="F1" s="121">
        <v>42694</v>
      </c>
      <c r="G1" s="121">
        <v>42701</v>
      </c>
      <c r="H1" s="121">
        <v>42708</v>
      </c>
      <c r="I1" s="121">
        <v>42715</v>
      </c>
      <c r="J1" s="121">
        <v>42722</v>
      </c>
      <c r="K1" s="121">
        <v>42377</v>
      </c>
      <c r="L1" s="122">
        <v>42384</v>
      </c>
      <c r="M1" s="122">
        <v>42391</v>
      </c>
      <c r="N1" s="122">
        <v>42398</v>
      </c>
      <c r="O1" s="122">
        <v>42405</v>
      </c>
      <c r="P1" s="122">
        <v>42412</v>
      </c>
      <c r="Q1" s="122">
        <v>42419</v>
      </c>
      <c r="R1" s="122">
        <v>42426</v>
      </c>
      <c r="S1" s="122">
        <v>42434</v>
      </c>
      <c r="T1" s="125" t="s">
        <v>88</v>
      </c>
      <c r="U1" s="123" t="s">
        <v>7</v>
      </c>
      <c r="V1" s="123" t="s">
        <v>90</v>
      </c>
    </row>
    <row r="2" spans="1:22" ht="15.75">
      <c r="A2" s="1"/>
      <c r="B2" s="1"/>
      <c r="D2" s="124" t="s">
        <v>81</v>
      </c>
      <c r="E2" s="124" t="s">
        <v>84</v>
      </c>
      <c r="F2" s="124" t="s">
        <v>83</v>
      </c>
      <c r="G2" s="124" t="s">
        <v>85</v>
      </c>
      <c r="H2" s="124" t="s">
        <v>87</v>
      </c>
      <c r="I2" s="124" t="s">
        <v>82</v>
      </c>
      <c r="J2" s="124" t="s">
        <v>162</v>
      </c>
      <c r="K2" s="124" t="s">
        <v>86</v>
      </c>
      <c r="L2" s="95" t="s">
        <v>81</v>
      </c>
      <c r="M2" s="95" t="s">
        <v>84</v>
      </c>
      <c r="N2" s="95" t="s">
        <v>85</v>
      </c>
      <c r="O2" s="95" t="s">
        <v>86</v>
      </c>
      <c r="P2" s="95" t="s">
        <v>87</v>
      </c>
      <c r="Q2" s="95" t="s">
        <v>162</v>
      </c>
      <c r="R2" s="95" t="s">
        <v>82</v>
      </c>
      <c r="S2" s="95" t="s">
        <v>83</v>
      </c>
      <c r="T2" s="98" t="e">
        <f>AVERAGE(D2:S2)*2</f>
        <v>#DIV/0!</v>
      </c>
      <c r="U2" s="95" t="s">
        <v>89</v>
      </c>
      <c r="V2" s="95" t="s">
        <v>91</v>
      </c>
    </row>
    <row r="3" spans="1:22" ht="15">
      <c r="A3" s="96" t="str">
        <f>'Pine Grove'!A4</f>
        <v>Acklin</v>
      </c>
      <c r="B3" s="96" t="str">
        <f>'Pine Grove'!B4</f>
        <v>Ed</v>
      </c>
      <c r="C3" s="97" t="str">
        <f>'Pine Grove'!D4</f>
        <v>JRM</v>
      </c>
      <c r="D3" s="97">
        <f>'Pine Grove'!E4</f>
        <v>39</v>
      </c>
      <c r="E3" s="97">
        <f>'Pine Grove'!F4</f>
        <v>0</v>
      </c>
      <c r="F3" s="97">
        <f>'Pine Grove'!G4</f>
        <v>38</v>
      </c>
      <c r="G3" s="97">
        <f>'Pine Grove'!H4</f>
        <v>43</v>
      </c>
      <c r="H3" s="97">
        <f>'Pine Grove'!I4</f>
        <v>41</v>
      </c>
      <c r="I3" s="97">
        <f>'Pine Grove'!J4</f>
        <v>45</v>
      </c>
      <c r="J3" s="97">
        <f>'Pine Grove'!K4</f>
        <v>0</v>
      </c>
      <c r="K3" s="97">
        <f>'Pine Grove'!L4</f>
        <v>35</v>
      </c>
      <c r="L3" s="97">
        <f>'Pine Grove'!M4</f>
        <v>30</v>
      </c>
      <c r="M3" s="97">
        <f>'Pine Grove'!N4</f>
        <v>40</v>
      </c>
      <c r="N3" s="97">
        <f>'Pine Grove'!O4</f>
        <v>33</v>
      </c>
      <c r="O3" s="97">
        <f>'Pine Grove'!P4</f>
        <v>31</v>
      </c>
      <c r="P3" s="97">
        <f>'Pine Grove'!Q4</f>
        <v>30</v>
      </c>
      <c r="Q3" s="97">
        <f>'Pine Grove'!R4</f>
        <v>28</v>
      </c>
      <c r="R3" s="97">
        <f>'Pine Grove'!S4</f>
        <v>34</v>
      </c>
      <c r="S3" s="97">
        <f>'Pine Grove'!T4</f>
        <v>32</v>
      </c>
      <c r="T3" s="98">
        <f>'Pine Grove'!U4</f>
        <v>71.28571428571429</v>
      </c>
      <c r="U3" s="97">
        <f>'Pine Grove'!V4</f>
        <v>499</v>
      </c>
      <c r="V3" s="97">
        <f>'Pine Grove'!W4</f>
        <v>14</v>
      </c>
    </row>
    <row r="4" spans="1:22" ht="15">
      <c r="A4" s="96" t="str">
        <f>'Pine Grove'!A5</f>
        <v>Acklin</v>
      </c>
      <c r="B4" s="96" t="str">
        <f>'Pine Grove'!B5</f>
        <v>Nate</v>
      </c>
      <c r="C4" s="97" t="str">
        <f>'Pine Grove'!D5</f>
        <v>SJM</v>
      </c>
      <c r="D4" s="97">
        <f>'Pine Grove'!E5</f>
        <v>34</v>
      </c>
      <c r="E4" s="97">
        <f>'Pine Grove'!F5</f>
        <v>0</v>
      </c>
      <c r="F4" s="97">
        <f>'Pine Grove'!G5</f>
        <v>28</v>
      </c>
      <c r="G4" s="97">
        <f>'Pine Grove'!H5</f>
        <v>42</v>
      </c>
      <c r="H4" s="97">
        <f>'Pine Grove'!I5</f>
        <v>41</v>
      </c>
      <c r="I4" s="97">
        <f>'Pine Grove'!J5</f>
        <v>34</v>
      </c>
      <c r="J4" s="97">
        <f>'Pine Grove'!K5</f>
        <v>0</v>
      </c>
      <c r="K4" s="97">
        <f>'Pine Grove'!L5</f>
        <v>37</v>
      </c>
      <c r="L4" s="97">
        <f>'Pine Grove'!M5</f>
        <v>37</v>
      </c>
      <c r="M4" s="97">
        <f>'Pine Grove'!N5</f>
        <v>41</v>
      </c>
      <c r="N4" s="97">
        <f>'Pine Grove'!O5</f>
        <v>35</v>
      </c>
      <c r="O4" s="97">
        <f>'Pine Grove'!P5</f>
        <v>40</v>
      </c>
      <c r="P4" s="97">
        <f>'Pine Grove'!Q5</f>
        <v>37</v>
      </c>
      <c r="Q4" s="97">
        <f>'Pine Grove'!R5</f>
        <v>30</v>
      </c>
      <c r="R4" s="97">
        <f>'Pine Grove'!S5</f>
        <v>39</v>
      </c>
      <c r="S4" s="97">
        <f>'Pine Grove'!T5</f>
        <v>35</v>
      </c>
      <c r="T4" s="98">
        <f>'Pine Grove'!U5</f>
        <v>72.85714285714286</v>
      </c>
      <c r="U4" s="97">
        <f>'Pine Grove'!V5</f>
        <v>510</v>
      </c>
      <c r="V4" s="97">
        <f>'Pine Grove'!W5</f>
        <v>14</v>
      </c>
    </row>
    <row r="5" spans="1:22" ht="15">
      <c r="A5" s="96" t="str">
        <f>Celoron!A5</f>
        <v>Anderson</v>
      </c>
      <c r="B5" s="96" t="str">
        <f>Celoron!B5</f>
        <v>Dave</v>
      </c>
      <c r="D5" s="97">
        <f>Celoron!E5</f>
        <v>42</v>
      </c>
      <c r="E5" s="97">
        <f>Celoron!F5</f>
        <v>47</v>
      </c>
      <c r="F5" s="97">
        <f>Celoron!G5</f>
        <v>0</v>
      </c>
      <c r="G5" s="97">
        <f>Celoron!H5</f>
        <v>45</v>
      </c>
      <c r="H5" s="97">
        <f>Celoron!I5</f>
        <v>46</v>
      </c>
      <c r="I5" s="97">
        <f>Celoron!J5</f>
        <v>0</v>
      </c>
      <c r="J5" s="97">
        <f>Celoron!K5</f>
        <v>0</v>
      </c>
      <c r="K5" s="97">
        <f>Celoron!L5</f>
        <v>0</v>
      </c>
      <c r="L5" s="97">
        <f>Celoron!M5</f>
        <v>46</v>
      </c>
      <c r="M5" s="97">
        <f>Celoron!N5</f>
        <v>49</v>
      </c>
      <c r="N5" s="97">
        <f>Celoron!O5</f>
        <v>41</v>
      </c>
      <c r="O5" s="97">
        <f>Celoron!P5</f>
        <v>48</v>
      </c>
      <c r="P5" s="97">
        <f>Celoron!Q5</f>
        <v>44</v>
      </c>
      <c r="Q5" s="97">
        <f>Celoron!R5</f>
        <v>44</v>
      </c>
      <c r="R5" s="97">
        <f>Celoron!S5</f>
        <v>41</v>
      </c>
      <c r="S5" s="97">
        <f>Celoron!T5</f>
        <v>40</v>
      </c>
      <c r="T5" s="98">
        <f>Celoron!U5</f>
        <v>88.83333333333333</v>
      </c>
      <c r="U5" s="97">
        <f>Celoron!V5</f>
        <v>533</v>
      </c>
      <c r="V5" s="97">
        <f>Celoron!W5</f>
        <v>12</v>
      </c>
    </row>
    <row r="6" spans="1:22" ht="15">
      <c r="A6" s="96" t="str">
        <f>Kane!A4</f>
        <v>Anderson</v>
      </c>
      <c r="B6" s="96" t="str">
        <f>Kane!B4</f>
        <v>Guy</v>
      </c>
      <c r="D6" s="97">
        <f>Kane!E4</f>
        <v>41</v>
      </c>
      <c r="E6" s="97">
        <f>Kane!F4</f>
        <v>42</v>
      </c>
      <c r="F6" s="97">
        <f>Kane!G4</f>
        <v>41</v>
      </c>
      <c r="G6" s="97">
        <f>Kane!H4</f>
        <v>48</v>
      </c>
      <c r="H6" s="97">
        <f>Kane!I4</f>
        <v>43</v>
      </c>
      <c r="I6" s="97">
        <f>Kane!J4</f>
        <v>40</v>
      </c>
      <c r="J6" s="97">
        <f>Kane!K4</f>
        <v>46</v>
      </c>
      <c r="K6" s="97">
        <f>Kane!L4</f>
        <v>41</v>
      </c>
      <c r="L6" s="97">
        <f>Kane!M4</f>
        <v>44</v>
      </c>
      <c r="M6" s="97">
        <f>Kane!N4</f>
        <v>43</v>
      </c>
      <c r="N6" s="97">
        <f>Kane!O4</f>
        <v>40</v>
      </c>
      <c r="O6" s="97">
        <f>Kane!P4</f>
        <v>46</v>
      </c>
      <c r="P6" s="97">
        <f>Kane!Q4</f>
        <v>43</v>
      </c>
      <c r="Q6" s="97">
        <f>Kane!R4</f>
        <v>45</v>
      </c>
      <c r="R6" s="97">
        <f>Kane!S4</f>
        <v>41</v>
      </c>
      <c r="S6" s="97">
        <f>Kane!T4</f>
        <v>41</v>
      </c>
      <c r="T6" s="98">
        <f>Kane!U4</f>
        <v>85.625</v>
      </c>
      <c r="U6" s="97">
        <f>Kane!V4</f>
        <v>685</v>
      </c>
      <c r="V6" s="97">
        <f>Kane!W4</f>
        <v>16</v>
      </c>
    </row>
    <row r="7" spans="1:22" ht="15">
      <c r="A7" s="96" t="str">
        <f>'Pine Grove'!A6</f>
        <v>Anderson</v>
      </c>
      <c r="B7" s="96" t="str">
        <f>'Pine Grove'!B6</f>
        <v>Dean</v>
      </c>
      <c r="C7" s="97" t="str">
        <f>'Pine Grove'!D6</f>
        <v>SV</v>
      </c>
      <c r="D7" s="97">
        <f>'Pine Grove'!E6</f>
        <v>42</v>
      </c>
      <c r="E7" s="97">
        <f>'Pine Grove'!F6</f>
        <v>0</v>
      </c>
      <c r="F7" s="97">
        <f>'Pine Grove'!G6</f>
        <v>36</v>
      </c>
      <c r="G7" s="97">
        <f>'Pine Grove'!H6</f>
        <v>40</v>
      </c>
      <c r="H7" s="97">
        <f>'Pine Grove'!I6</f>
        <v>31</v>
      </c>
      <c r="I7" s="97">
        <f>'Pine Grove'!J6</f>
        <v>36</v>
      </c>
      <c r="J7" s="97">
        <f>'Pine Grove'!K6</f>
        <v>0</v>
      </c>
      <c r="K7" s="97">
        <f>'Pine Grove'!L6</f>
        <v>0</v>
      </c>
      <c r="L7" s="97">
        <f>'Pine Grove'!M6</f>
        <v>42</v>
      </c>
      <c r="M7" s="97">
        <f>'Pine Grove'!N6</f>
        <v>40</v>
      </c>
      <c r="N7" s="97">
        <f>'Pine Grove'!O6</f>
        <v>37</v>
      </c>
      <c r="O7" s="97">
        <f>'Pine Grove'!P6</f>
        <v>37</v>
      </c>
      <c r="P7" s="97">
        <f>'Pine Grove'!Q6</f>
        <v>0</v>
      </c>
      <c r="Q7" s="97">
        <f>'Pine Grove'!R6</f>
        <v>0</v>
      </c>
      <c r="R7" s="97">
        <f>'Pine Grove'!S6</f>
        <v>0</v>
      </c>
      <c r="S7" s="97">
        <f>'Pine Grove'!T6</f>
        <v>0</v>
      </c>
      <c r="T7" s="98">
        <f>'Pine Grove'!U6</f>
        <v>75.77777777777777</v>
      </c>
      <c r="U7" s="97">
        <f>'Pine Grove'!V6</f>
        <v>341</v>
      </c>
      <c r="V7" s="97">
        <f>'Pine Grove'!W6</f>
        <v>9</v>
      </c>
    </row>
    <row r="8" spans="1:22" ht="15">
      <c r="A8" s="96" t="str">
        <f>Randolph!A4</f>
        <v>Arnold</v>
      </c>
      <c r="B8" s="96" t="str">
        <f>Randolph!B4</f>
        <v>Howard</v>
      </c>
      <c r="C8" s="97" t="str">
        <f>Randolph!D4</f>
        <v>SSV</v>
      </c>
      <c r="D8" s="97">
        <f>Randolph!E4</f>
        <v>0</v>
      </c>
      <c r="E8" s="97">
        <f>Randolph!F4</f>
        <v>47</v>
      </c>
      <c r="F8" s="97">
        <f>Randolph!G4</f>
        <v>0</v>
      </c>
      <c r="G8" s="97">
        <f>Randolph!H4</f>
        <v>0</v>
      </c>
      <c r="H8" s="97">
        <f>Randolph!I4</f>
        <v>43</v>
      </c>
      <c r="I8" s="97">
        <f>Randolph!J4</f>
        <v>0</v>
      </c>
      <c r="J8" s="97">
        <f>Randolph!K4</f>
        <v>0</v>
      </c>
      <c r="K8" s="97">
        <f>Randolph!L4</f>
        <v>0</v>
      </c>
      <c r="L8" s="97">
        <f>Randolph!M4</f>
        <v>0</v>
      </c>
      <c r="M8" s="97">
        <f>Randolph!N4</f>
        <v>45</v>
      </c>
      <c r="N8" s="97">
        <f>Randolph!O4</f>
        <v>0</v>
      </c>
      <c r="O8" s="97">
        <f>Randolph!P4</f>
        <v>0</v>
      </c>
      <c r="P8" s="97">
        <f>Randolph!Q4</f>
        <v>0</v>
      </c>
      <c r="Q8" s="97">
        <f>Randolph!R4</f>
        <v>0</v>
      </c>
      <c r="R8" s="97">
        <f>Randolph!S4</f>
        <v>0</v>
      </c>
      <c r="S8" s="97">
        <f>Randolph!T4</f>
        <v>0</v>
      </c>
      <c r="T8" s="98">
        <f>Randolph!U4</f>
        <v>90</v>
      </c>
      <c r="U8" s="97">
        <f>Randolph!V4</f>
        <v>135</v>
      </c>
      <c r="V8" s="97">
        <f>Randolph!W4</f>
        <v>3</v>
      </c>
    </row>
    <row r="9" spans="1:22" ht="15">
      <c r="A9" s="96" t="str">
        <f>Celoron!A6</f>
        <v>Bailey</v>
      </c>
      <c r="B9" s="96" t="str">
        <f>Celoron!B6</f>
        <v>Bob</v>
      </c>
      <c r="D9" s="97">
        <f>Celoron!E6</f>
        <v>0</v>
      </c>
      <c r="E9" s="97">
        <f>Celoron!F6</f>
        <v>0</v>
      </c>
      <c r="F9" s="97">
        <f>Celoron!G6</f>
        <v>0</v>
      </c>
      <c r="G9" s="97">
        <f>Celoron!H6</f>
        <v>0</v>
      </c>
      <c r="H9" s="97">
        <f>Celoron!I6</f>
        <v>0</v>
      </c>
      <c r="I9" s="97">
        <f>Celoron!J6</f>
        <v>0</v>
      </c>
      <c r="J9" s="97">
        <f>Celoron!K6</f>
        <v>0</v>
      </c>
      <c r="K9" s="97">
        <f>Celoron!L6</f>
        <v>0</v>
      </c>
      <c r="L9" s="97">
        <f>Celoron!M6</f>
        <v>0</v>
      </c>
      <c r="M9" s="97">
        <f>Celoron!N6</f>
        <v>44</v>
      </c>
      <c r="N9" s="97">
        <f>Celoron!O6</f>
        <v>41</v>
      </c>
      <c r="O9" s="97">
        <f>Celoron!P6</f>
        <v>0</v>
      </c>
      <c r="P9" s="97">
        <f>Celoron!Q6</f>
        <v>43</v>
      </c>
      <c r="Q9" s="97">
        <f>Celoron!R6</f>
        <v>0</v>
      </c>
      <c r="R9" s="97">
        <f>Celoron!S6</f>
        <v>0</v>
      </c>
      <c r="S9" s="97">
        <f>Celoron!T6</f>
        <v>0</v>
      </c>
      <c r="T9" s="98">
        <f>Celoron!U6</f>
        <v>85.33333333333333</v>
      </c>
      <c r="U9" s="97">
        <f>Celoron!V6</f>
        <v>128</v>
      </c>
      <c r="V9" s="97">
        <f>Celoron!W6</f>
        <v>3</v>
      </c>
    </row>
    <row r="10" spans="1:22" ht="15">
      <c r="A10" s="96" t="str">
        <f>'Pine Grove'!A7</f>
        <v>Batiste</v>
      </c>
      <c r="B10" s="96" t="str">
        <f>'Pine Grove'!B7</f>
        <v>Tony</v>
      </c>
      <c r="C10" s="97" t="str">
        <f>'Pine Grove'!D7</f>
        <v>JRM</v>
      </c>
      <c r="D10" s="97">
        <f>'Pine Grove'!E7</f>
        <v>31</v>
      </c>
      <c r="E10" s="97">
        <f>'Pine Grove'!F7</f>
        <v>33</v>
      </c>
      <c r="F10" s="97">
        <f>'Pine Grove'!G7</f>
        <v>0</v>
      </c>
      <c r="G10" s="97">
        <f>'Pine Grove'!H7</f>
        <v>43</v>
      </c>
      <c r="H10" s="97">
        <f>'Pine Grove'!I7</f>
        <v>41</v>
      </c>
      <c r="I10" s="97">
        <f>'Pine Grove'!J7</f>
        <v>36</v>
      </c>
      <c r="J10" s="97">
        <f>'Pine Grove'!K7</f>
        <v>0</v>
      </c>
      <c r="K10" s="97">
        <f>'Pine Grove'!L7</f>
        <v>0</v>
      </c>
      <c r="L10" s="97">
        <f>'Pine Grove'!M7</f>
        <v>42</v>
      </c>
      <c r="M10" s="97">
        <f>'Pine Grove'!N7</f>
        <v>39</v>
      </c>
      <c r="N10" s="97">
        <f>'Pine Grove'!O7</f>
        <v>38</v>
      </c>
      <c r="O10" s="97">
        <f>'Pine Grove'!P7</f>
        <v>0</v>
      </c>
      <c r="P10" s="97">
        <f>'Pine Grove'!Q7</f>
        <v>0</v>
      </c>
      <c r="Q10" s="97">
        <f>'Pine Grove'!R7</f>
        <v>37</v>
      </c>
      <c r="R10" s="97">
        <f>'Pine Grove'!S7</f>
        <v>37</v>
      </c>
      <c r="S10" s="97">
        <f>'Pine Grove'!T7</f>
        <v>30</v>
      </c>
      <c r="T10" s="98">
        <f>'Pine Grove'!U7</f>
        <v>74</v>
      </c>
      <c r="U10" s="97">
        <f>'Pine Grove'!V7</f>
        <v>407</v>
      </c>
      <c r="V10" s="97">
        <f>'Pine Grove'!W7</f>
        <v>11</v>
      </c>
    </row>
    <row r="11" spans="1:22" ht="15">
      <c r="A11" s="96" t="str">
        <f>Kalbfus!A4</f>
        <v>Beltz</v>
      </c>
      <c r="B11" s="96" t="str">
        <f>Kalbfus!B4</f>
        <v>Addie</v>
      </c>
      <c r="C11" s="97" t="str">
        <f>Kalbfus!D4</f>
        <v>SV</v>
      </c>
      <c r="D11" s="97">
        <f>Kalbfus!E4</f>
        <v>43</v>
      </c>
      <c r="E11" s="97">
        <f>Kalbfus!F4</f>
        <v>0</v>
      </c>
      <c r="F11" s="97">
        <f>Kalbfus!G4</f>
        <v>0</v>
      </c>
      <c r="G11" s="97">
        <f>Kalbfus!H4</f>
        <v>0</v>
      </c>
      <c r="H11" s="97">
        <f>Kalbfus!I4</f>
        <v>0</v>
      </c>
      <c r="I11" s="97">
        <f>Kalbfus!J4</f>
        <v>0</v>
      </c>
      <c r="J11" s="97">
        <f>Kalbfus!K4</f>
        <v>0</v>
      </c>
      <c r="K11" s="97">
        <f>Kalbfus!L4</f>
        <v>0</v>
      </c>
      <c r="L11" s="97">
        <f>Kalbfus!M4</f>
        <v>0</v>
      </c>
      <c r="M11" s="97">
        <f>Kalbfus!N4</f>
        <v>0</v>
      </c>
      <c r="N11" s="97">
        <f>Kalbfus!O4</f>
        <v>0</v>
      </c>
      <c r="O11" s="97">
        <f>Kalbfus!P4</f>
        <v>0</v>
      </c>
      <c r="P11" s="97">
        <f>Kalbfus!Q4</f>
        <v>0</v>
      </c>
      <c r="Q11" s="97">
        <f>Kalbfus!R4</f>
        <v>0</v>
      </c>
      <c r="R11" s="97">
        <f>Kalbfus!S4</f>
        <v>0</v>
      </c>
      <c r="S11" s="97">
        <f>Kalbfus!T4</f>
        <v>0</v>
      </c>
      <c r="T11" s="98">
        <f>Kalbfus!U4</f>
        <v>86</v>
      </c>
      <c r="U11" s="97">
        <f>Kalbfus!V4</f>
        <v>43</v>
      </c>
      <c r="V11" s="97">
        <f>Kalbfus!W4</f>
        <v>1</v>
      </c>
    </row>
    <row r="12" spans="1:22" ht="15">
      <c r="A12" s="96" t="str">
        <f>Randolph!A5</f>
        <v>Bifaro</v>
      </c>
      <c r="B12" s="96" t="str">
        <f>Randolph!B5</f>
        <v>DJ</v>
      </c>
      <c r="C12" s="97" t="str">
        <f>Randolph!D5</f>
        <v>SSV</v>
      </c>
      <c r="D12" s="97">
        <f>Randolph!E5</f>
        <v>0</v>
      </c>
      <c r="E12" s="97">
        <f>Randolph!F5</f>
        <v>46</v>
      </c>
      <c r="F12" s="97">
        <f>Randolph!G5</f>
        <v>0</v>
      </c>
      <c r="G12" s="97">
        <f>Randolph!H5</f>
        <v>0</v>
      </c>
      <c r="H12" s="97">
        <f>Randolph!I5</f>
        <v>39</v>
      </c>
      <c r="I12" s="97">
        <f>Randolph!J5</f>
        <v>0</v>
      </c>
      <c r="J12" s="97">
        <f>Randolph!K5</f>
        <v>0</v>
      </c>
      <c r="K12" s="97">
        <f>Randolph!L5</f>
        <v>0</v>
      </c>
      <c r="L12" s="97">
        <f>Randolph!M5</f>
        <v>44</v>
      </c>
      <c r="M12" s="97">
        <f>Randolph!N5</f>
        <v>49</v>
      </c>
      <c r="N12" s="97">
        <f>Randolph!O5</f>
        <v>0</v>
      </c>
      <c r="O12" s="97">
        <f>Randolph!P5</f>
        <v>0</v>
      </c>
      <c r="P12" s="97">
        <f>Randolph!Q5</f>
        <v>47</v>
      </c>
      <c r="Q12" s="97">
        <f>Randolph!R5</f>
        <v>0</v>
      </c>
      <c r="R12" s="97">
        <f>Randolph!S5</f>
        <v>0</v>
      </c>
      <c r="S12" s="97">
        <f>Randolph!T5</f>
        <v>0</v>
      </c>
      <c r="T12" s="98">
        <f>Randolph!U5</f>
        <v>90</v>
      </c>
      <c r="U12" s="97">
        <f>Randolph!V5</f>
        <v>225</v>
      </c>
      <c r="V12" s="97">
        <f>Randolph!W5</f>
        <v>5</v>
      </c>
    </row>
    <row r="13" spans="1:22" ht="15">
      <c r="A13" s="96" t="str">
        <f>'Sugar Grove'!A4</f>
        <v>Black</v>
      </c>
      <c r="B13" s="96" t="str">
        <f>'Sugar Grove'!B4</f>
        <v>Logan</v>
      </c>
      <c r="D13" s="97">
        <f>'Sugar Grove'!E4</f>
        <v>0</v>
      </c>
      <c r="E13" s="97">
        <f>'Sugar Grove'!F4</f>
        <v>0</v>
      </c>
      <c r="F13" s="97">
        <f>'Sugar Grove'!G4</f>
        <v>0</v>
      </c>
      <c r="G13" s="97">
        <f>'Sugar Grove'!H4</f>
        <v>0</v>
      </c>
      <c r="H13" s="97">
        <f>'Sugar Grove'!I4</f>
        <v>0</v>
      </c>
      <c r="I13" s="97">
        <f>'Sugar Grove'!J4</f>
        <v>0</v>
      </c>
      <c r="J13" s="97">
        <f>'Sugar Grove'!K4</f>
        <v>0</v>
      </c>
      <c r="K13" s="97">
        <f>'Sugar Grove'!L4</f>
        <v>0</v>
      </c>
      <c r="L13" s="97">
        <f>'Sugar Grove'!M4</f>
        <v>0</v>
      </c>
      <c r="M13" s="97">
        <f>'Sugar Grove'!N4</f>
        <v>40</v>
      </c>
      <c r="N13" s="97">
        <f>'Sugar Grove'!O4</f>
        <v>0</v>
      </c>
      <c r="O13" s="97">
        <f>'Sugar Grove'!P4</f>
        <v>0</v>
      </c>
      <c r="P13" s="97">
        <f>'Sugar Grove'!Q4</f>
        <v>0</v>
      </c>
      <c r="Q13" s="97">
        <f>'Sugar Grove'!R4</f>
        <v>0</v>
      </c>
      <c r="R13" s="97">
        <f>'Sugar Grove'!S4</f>
        <v>0</v>
      </c>
      <c r="S13" s="97">
        <f>'Sugar Grove'!T4</f>
        <v>0</v>
      </c>
      <c r="T13" s="98">
        <f>'Sugar Grove'!U4</f>
        <v>80</v>
      </c>
      <c r="U13" s="97">
        <f>'Sugar Grove'!V4</f>
        <v>40</v>
      </c>
      <c r="V13" s="97">
        <f>'Sugar Grove'!W4</f>
        <v>1</v>
      </c>
    </row>
    <row r="14" spans="1:22" ht="15">
      <c r="A14" s="96" t="str">
        <f>'Sugar Grove'!A5</f>
        <v>Black</v>
      </c>
      <c r="B14" s="96" t="str">
        <f>'Sugar Grove'!B5</f>
        <v>Ethan</v>
      </c>
      <c r="D14" s="97">
        <f>'Sugar Grove'!E5</f>
        <v>0</v>
      </c>
      <c r="E14" s="97">
        <f>'Sugar Grove'!F5</f>
        <v>0</v>
      </c>
      <c r="F14" s="97">
        <f>'Sugar Grove'!G5</f>
        <v>48</v>
      </c>
      <c r="G14" s="97">
        <f>'Sugar Grove'!H5</f>
        <v>47</v>
      </c>
      <c r="H14" s="97">
        <f>'Sugar Grove'!I5</f>
        <v>0</v>
      </c>
      <c r="I14" s="97">
        <f>'Sugar Grove'!J5</f>
        <v>47</v>
      </c>
      <c r="J14" s="97">
        <f>'Sugar Grove'!K5</f>
        <v>0</v>
      </c>
      <c r="K14" s="97">
        <f>'Sugar Grove'!L5</f>
        <v>0</v>
      </c>
      <c r="L14" s="97">
        <f>'Sugar Grove'!M5</f>
        <v>0</v>
      </c>
      <c r="M14" s="97">
        <f>'Sugar Grove'!N5</f>
        <v>0</v>
      </c>
      <c r="N14" s="97">
        <f>'Sugar Grove'!O5</f>
        <v>0</v>
      </c>
      <c r="O14" s="97">
        <f>'Sugar Grove'!P5</f>
        <v>0</v>
      </c>
      <c r="P14" s="97">
        <f>'Sugar Grove'!Q5</f>
        <v>0</v>
      </c>
      <c r="Q14" s="97">
        <f>'Sugar Grove'!R5</f>
        <v>0</v>
      </c>
      <c r="R14" s="97">
        <f>'Sugar Grove'!S5</f>
        <v>0</v>
      </c>
      <c r="S14" s="97">
        <f>'Sugar Grove'!T5</f>
        <v>0</v>
      </c>
      <c r="T14" s="98">
        <f>'Sugar Grove'!U5</f>
        <v>94.66666666666667</v>
      </c>
      <c r="U14" s="97">
        <f>'Sugar Grove'!V5</f>
        <v>142</v>
      </c>
      <c r="V14" s="97">
        <f>'Sugar Grove'!W5</f>
        <v>3</v>
      </c>
    </row>
    <row r="15" spans="1:22" ht="15">
      <c r="A15" s="96" t="str">
        <f>'Sugar Grove'!A7</f>
        <v>Black</v>
      </c>
      <c r="B15" s="96" t="str">
        <f>'Sugar Grove'!B7</f>
        <v>Colton</v>
      </c>
      <c r="C15" s="97">
        <f>'Sugar Grove'!D7</f>
        <v>0</v>
      </c>
      <c r="D15" s="97">
        <f>'Sugar Grove'!E7</f>
        <v>47</v>
      </c>
      <c r="E15" s="97">
        <f>'Sugar Grove'!F7</f>
        <v>48</v>
      </c>
      <c r="F15" s="97">
        <f>'Sugar Grove'!G7</f>
        <v>48</v>
      </c>
      <c r="G15" s="97">
        <f>'Sugar Grove'!H7</f>
        <v>47</v>
      </c>
      <c r="H15" s="97">
        <f>'Sugar Grove'!I7</f>
        <v>50</v>
      </c>
      <c r="I15" s="97">
        <f>'Sugar Grove'!J7</f>
        <v>48</v>
      </c>
      <c r="J15" s="97">
        <f>'Sugar Grove'!K7</f>
        <v>50</v>
      </c>
      <c r="K15" s="97">
        <f>'Sugar Grove'!L7</f>
        <v>47</v>
      </c>
      <c r="L15" s="97">
        <f>'Sugar Grove'!M7</f>
        <v>47</v>
      </c>
      <c r="M15" s="97">
        <f>'Sugar Grove'!N7</f>
        <v>49</v>
      </c>
      <c r="N15" s="97">
        <f>'Sugar Grove'!O7</f>
        <v>48</v>
      </c>
      <c r="O15" s="97">
        <f>'Sugar Grove'!P7</f>
        <v>49</v>
      </c>
      <c r="P15" s="97">
        <f>'Sugar Grove'!Q7</f>
        <v>48</v>
      </c>
      <c r="Q15" s="97">
        <f>'Sugar Grove'!R7</f>
        <v>0</v>
      </c>
      <c r="R15" s="97">
        <f>'Sugar Grove'!S7</f>
        <v>47</v>
      </c>
      <c r="S15" s="97">
        <f>'Sugar Grove'!T7</f>
        <v>48</v>
      </c>
      <c r="T15" s="98">
        <f>'Sugar Grove'!U7</f>
        <v>96.13333333333334</v>
      </c>
      <c r="U15" s="97">
        <f>'Sugar Grove'!V7</f>
        <v>721</v>
      </c>
      <c r="V15" s="97">
        <f>'Sugar Grove'!W7</f>
        <v>15</v>
      </c>
    </row>
    <row r="16" spans="1:22" ht="15">
      <c r="A16" s="96" t="str">
        <f>'Sugar Grove'!A6</f>
        <v>Black</v>
      </c>
      <c r="B16" s="96" t="str">
        <f>'Sugar Grove'!B6</f>
        <v>Miranda</v>
      </c>
      <c r="D16" s="97">
        <f>'Sugar Grove'!E6</f>
        <v>36</v>
      </c>
      <c r="E16" s="97">
        <f>'Sugar Grove'!F6</f>
        <v>42</v>
      </c>
      <c r="F16" s="97">
        <f>'Sugar Grove'!G6</f>
        <v>0</v>
      </c>
      <c r="G16" s="97">
        <f>'Sugar Grove'!H6</f>
        <v>44</v>
      </c>
      <c r="H16" s="97">
        <f>'Sugar Grove'!I6</f>
        <v>47</v>
      </c>
      <c r="I16" s="97">
        <f>'Sugar Grove'!J6</f>
        <v>37</v>
      </c>
      <c r="J16" s="97">
        <f>'Sugar Grove'!K6</f>
        <v>44</v>
      </c>
      <c r="K16" s="97">
        <f>'Sugar Grove'!L6</f>
        <v>41</v>
      </c>
      <c r="L16" s="97">
        <f>'Sugar Grove'!M6</f>
        <v>0</v>
      </c>
      <c r="M16" s="97">
        <f>'Sugar Grove'!N6</f>
        <v>40</v>
      </c>
      <c r="N16" s="97">
        <f>'Sugar Grove'!O6</f>
        <v>35</v>
      </c>
      <c r="O16" s="97">
        <f>'Sugar Grove'!P6</f>
        <v>0</v>
      </c>
      <c r="P16" s="97">
        <f>'Sugar Grove'!Q6</f>
        <v>42</v>
      </c>
      <c r="Q16" s="97">
        <f>'Sugar Grove'!R6</f>
        <v>0</v>
      </c>
      <c r="R16" s="97">
        <f>'Sugar Grove'!S6</f>
        <v>37</v>
      </c>
      <c r="S16" s="97">
        <f>'Sugar Grove'!T6</f>
        <v>38</v>
      </c>
      <c r="T16" s="98">
        <f>'Sugar Grove'!U6</f>
        <v>80.5</v>
      </c>
      <c r="U16" s="97">
        <f>'Sugar Grove'!V6</f>
        <v>483</v>
      </c>
      <c r="V16" s="97">
        <f>'Sugar Grove'!W6</f>
        <v>12</v>
      </c>
    </row>
    <row r="17" spans="1:22" ht="15">
      <c r="A17" s="96" t="str">
        <f>Brokenstraw!A7</f>
        <v>Bowen </v>
      </c>
      <c r="B17" s="96" t="str">
        <f>Brokenstraw!B7</f>
        <v>Brady</v>
      </c>
      <c r="C17" s="97" t="str">
        <f>Brokenstraw!D7</f>
        <v>SJM</v>
      </c>
      <c r="D17" s="97">
        <f>Brokenstraw!E7</f>
        <v>0</v>
      </c>
      <c r="E17" s="97">
        <f>Brokenstraw!F7</f>
        <v>40</v>
      </c>
      <c r="F17" s="97">
        <f>Brokenstraw!G7</f>
        <v>44</v>
      </c>
      <c r="G17" s="97">
        <f>Brokenstraw!H7</f>
        <v>47</v>
      </c>
      <c r="H17" s="97">
        <f>Brokenstraw!I7</f>
        <v>0</v>
      </c>
      <c r="I17" s="97">
        <f>Brokenstraw!J7</f>
        <v>46</v>
      </c>
      <c r="J17" s="97">
        <f>Brokenstraw!K7</f>
        <v>0</v>
      </c>
      <c r="K17" s="97">
        <f>Brokenstraw!L7</f>
        <v>0</v>
      </c>
      <c r="L17" s="97">
        <f>Brokenstraw!M7</f>
        <v>48</v>
      </c>
      <c r="M17" s="97">
        <f>Brokenstraw!N7</f>
        <v>49</v>
      </c>
      <c r="N17" s="97">
        <f>Brokenstraw!O7</f>
        <v>42</v>
      </c>
      <c r="O17" s="97">
        <f>Brokenstraw!P7</f>
        <v>0</v>
      </c>
      <c r="P17" s="97">
        <f>Brokenstraw!Q7</f>
        <v>46</v>
      </c>
      <c r="Q17" s="97">
        <f>Brokenstraw!R7</f>
        <v>47</v>
      </c>
      <c r="R17" s="97">
        <f>Brokenstraw!S7</f>
        <v>46</v>
      </c>
      <c r="S17" s="97">
        <f>Brokenstraw!T7</f>
        <v>43</v>
      </c>
      <c r="T17" s="98">
        <f>Brokenstraw!U7</f>
        <v>90.54545454545455</v>
      </c>
      <c r="U17" s="97">
        <f>Brokenstraw!V7</f>
        <v>498</v>
      </c>
      <c r="V17" s="97">
        <f>Brokenstraw!W7</f>
        <v>11</v>
      </c>
    </row>
    <row r="18" spans="1:22" ht="15">
      <c r="A18" s="96" t="str">
        <f>Randolph!A6</f>
        <v>Brockway</v>
      </c>
      <c r="B18" s="96" t="str">
        <f>Randolph!B6</f>
        <v>Bryan</v>
      </c>
      <c r="D18" s="97">
        <f>Randolph!E6</f>
        <v>0</v>
      </c>
      <c r="E18" s="97">
        <f>Randolph!F6</f>
        <v>29</v>
      </c>
      <c r="F18" s="97">
        <f>Randolph!G6</f>
        <v>0</v>
      </c>
      <c r="G18" s="97">
        <f>Randolph!H6</f>
        <v>0</v>
      </c>
      <c r="H18" s="97">
        <f>Randolph!I6</f>
        <v>28</v>
      </c>
      <c r="I18" s="97">
        <f>Randolph!J6</f>
        <v>0</v>
      </c>
      <c r="J18" s="97">
        <f>Randolph!K6</f>
        <v>0</v>
      </c>
      <c r="K18" s="97">
        <f>Randolph!L6</f>
        <v>0</v>
      </c>
      <c r="L18" s="97">
        <f>Randolph!M6</f>
        <v>0</v>
      </c>
      <c r="M18" s="97">
        <f>Randolph!N6</f>
        <v>0</v>
      </c>
      <c r="N18" s="97">
        <f>Randolph!O6</f>
        <v>0</v>
      </c>
      <c r="O18" s="97">
        <f>Randolph!P6</f>
        <v>0</v>
      </c>
      <c r="P18" s="97">
        <f>Randolph!Q6</f>
        <v>0</v>
      </c>
      <c r="Q18" s="97">
        <f>Randolph!R6</f>
        <v>0</v>
      </c>
      <c r="R18" s="97">
        <f>Randolph!S6</f>
        <v>0</v>
      </c>
      <c r="S18" s="97">
        <f>Randolph!T6</f>
        <v>0</v>
      </c>
      <c r="T18" s="98">
        <f>Randolph!U6</f>
        <v>57</v>
      </c>
      <c r="U18" s="97">
        <f>Randolph!V6</f>
        <v>57</v>
      </c>
      <c r="V18" s="97">
        <f>Randolph!W6</f>
        <v>2</v>
      </c>
    </row>
    <row r="19" spans="1:22" ht="15">
      <c r="A19" s="96" t="str">
        <f>Celoron!A7</f>
        <v>Brown</v>
      </c>
      <c r="B19" s="96" t="str">
        <f>Celoron!B7</f>
        <v>Vern</v>
      </c>
      <c r="D19" s="97">
        <f>Celoron!E7</f>
        <v>0</v>
      </c>
      <c r="E19" s="97">
        <f>Celoron!F7</f>
        <v>47</v>
      </c>
      <c r="F19" s="97">
        <f>Celoron!G7</f>
        <v>0</v>
      </c>
      <c r="G19" s="97">
        <f>Celoron!H7</f>
        <v>49</v>
      </c>
      <c r="H19" s="97">
        <f>Celoron!I7</f>
        <v>46</v>
      </c>
      <c r="I19" s="97">
        <f>Celoron!J7</f>
        <v>45</v>
      </c>
      <c r="J19" s="97">
        <f>Celoron!K7</f>
        <v>0</v>
      </c>
      <c r="K19" s="97">
        <f>Celoron!L7</f>
        <v>0</v>
      </c>
      <c r="L19" s="97">
        <f>Celoron!M7</f>
        <v>0</v>
      </c>
      <c r="M19" s="97">
        <f>Celoron!N7</f>
        <v>0</v>
      </c>
      <c r="N19" s="97">
        <f>Celoron!O7</f>
        <v>0</v>
      </c>
      <c r="O19" s="97">
        <f>Celoron!P7</f>
        <v>0</v>
      </c>
      <c r="P19" s="97">
        <f>Celoron!Q7</f>
        <v>49</v>
      </c>
      <c r="Q19" s="97">
        <f>Celoron!R7</f>
        <v>0</v>
      </c>
      <c r="R19" s="97">
        <f>Celoron!S7</f>
        <v>0</v>
      </c>
      <c r="S19" s="97">
        <f>Celoron!T7</f>
        <v>0</v>
      </c>
      <c r="T19" s="98">
        <f>Celoron!U7</f>
        <v>94.4</v>
      </c>
      <c r="U19" s="97">
        <f>Celoron!V7</f>
        <v>236</v>
      </c>
      <c r="V19" s="97">
        <f>Celoron!W7</f>
        <v>5</v>
      </c>
    </row>
    <row r="20" spans="1:22" ht="15">
      <c r="A20" s="96" t="str">
        <f>Busti!A4</f>
        <v>Brown</v>
      </c>
      <c r="B20" s="96" t="str">
        <f>Busti!B4</f>
        <v>Charlie</v>
      </c>
      <c r="D20" s="97">
        <f>Busti!E4</f>
        <v>46</v>
      </c>
      <c r="E20" s="97">
        <f>Busti!F4</f>
        <v>46</v>
      </c>
      <c r="F20" s="97">
        <f>Busti!G4</f>
        <v>40</v>
      </c>
      <c r="G20" s="97">
        <f>Busti!H4</f>
        <v>45</v>
      </c>
      <c r="H20" s="97">
        <f>Busti!I4</f>
        <v>46</v>
      </c>
      <c r="I20" s="97">
        <f>Busti!J4</f>
        <v>0</v>
      </c>
      <c r="J20" s="97">
        <f>Busti!K4</f>
        <v>44</v>
      </c>
      <c r="K20" s="97">
        <f>Busti!L4</f>
        <v>46</v>
      </c>
      <c r="L20" s="97">
        <f>Busti!M4</f>
        <v>45</v>
      </c>
      <c r="M20" s="97">
        <f>Busti!N4</f>
        <v>48</v>
      </c>
      <c r="N20" s="97">
        <f>Busti!O4</f>
        <v>47</v>
      </c>
      <c r="O20" s="97">
        <f>Busti!P4</f>
        <v>48</v>
      </c>
      <c r="P20" s="97">
        <f>Busti!Q4</f>
        <v>43</v>
      </c>
      <c r="Q20" s="97">
        <f>Busti!R4</f>
        <v>45</v>
      </c>
      <c r="R20" s="97">
        <f>Busti!S4</f>
        <v>47</v>
      </c>
      <c r="S20" s="97">
        <f>Busti!T4</f>
        <v>43</v>
      </c>
      <c r="T20" s="98">
        <f>Busti!U4</f>
        <v>90.53333333333333</v>
      </c>
      <c r="U20" s="97">
        <f>Busti!V4</f>
        <v>679</v>
      </c>
      <c r="V20" s="97">
        <f>Busti!W4</f>
        <v>15</v>
      </c>
    </row>
    <row r="21" spans="1:22" ht="15">
      <c r="A21" s="96" t="str">
        <f>Brokenstraw!A8</f>
        <v>Bulard</v>
      </c>
      <c r="B21" s="96" t="str">
        <f>Brokenstraw!B8</f>
        <v>Hannah</v>
      </c>
      <c r="C21" s="97" t="str">
        <f>Brokenstraw!D8</f>
        <v>JRF</v>
      </c>
      <c r="D21" s="97">
        <f>Brokenstraw!E8</f>
        <v>0</v>
      </c>
      <c r="E21" s="97">
        <f>Brokenstraw!F8</f>
        <v>0</v>
      </c>
      <c r="F21" s="97">
        <f>Brokenstraw!G8</f>
        <v>37</v>
      </c>
      <c r="G21" s="97">
        <f>Brokenstraw!H8</f>
        <v>0</v>
      </c>
      <c r="H21" s="97">
        <f>Brokenstraw!I8</f>
        <v>0</v>
      </c>
      <c r="I21" s="97">
        <f>Brokenstraw!J8</f>
        <v>0</v>
      </c>
      <c r="J21" s="97">
        <f>Brokenstraw!K8</f>
        <v>0</v>
      </c>
      <c r="K21" s="97">
        <f>Brokenstraw!L8</f>
        <v>0</v>
      </c>
      <c r="L21" s="97">
        <f>Brokenstraw!M8</f>
        <v>0</v>
      </c>
      <c r="M21" s="97">
        <f>Brokenstraw!N8</f>
        <v>0</v>
      </c>
      <c r="N21" s="97">
        <f>Brokenstraw!O8</f>
        <v>0</v>
      </c>
      <c r="O21" s="97">
        <f>Brokenstraw!P8</f>
        <v>0</v>
      </c>
      <c r="P21" s="97">
        <f>Brokenstraw!Q8</f>
        <v>0</v>
      </c>
      <c r="Q21" s="97">
        <f>Brokenstraw!R8</f>
        <v>0</v>
      </c>
      <c r="R21" s="97">
        <f>Brokenstraw!S8</f>
        <v>36</v>
      </c>
      <c r="S21" s="97">
        <f>Brokenstraw!T8</f>
        <v>37</v>
      </c>
      <c r="T21" s="98">
        <f>Brokenstraw!U8</f>
        <v>73.33333333333333</v>
      </c>
      <c r="U21" s="97">
        <f>Brokenstraw!V8</f>
        <v>110</v>
      </c>
      <c r="V21" s="97">
        <f>Brokenstraw!W8</f>
        <v>3</v>
      </c>
    </row>
    <row r="22" spans="1:22" ht="15">
      <c r="A22" s="96" t="str">
        <f>Kalbfus!A5</f>
        <v>Bullock</v>
      </c>
      <c r="B22" s="96" t="str">
        <f>Kalbfus!B5</f>
        <v>Cheryl</v>
      </c>
      <c r="C22" s="97" t="str">
        <f>Kalbfus!D5</f>
        <v>L</v>
      </c>
      <c r="D22" s="97">
        <f>Kalbfus!E5</f>
        <v>28</v>
      </c>
      <c r="E22" s="97">
        <f>Kalbfus!F5</f>
        <v>41</v>
      </c>
      <c r="F22" s="97">
        <f>Kalbfus!G5</f>
        <v>39</v>
      </c>
      <c r="G22" s="97">
        <f>Kalbfus!H5</f>
        <v>29</v>
      </c>
      <c r="H22" s="97">
        <f>Kalbfus!I5</f>
        <v>35</v>
      </c>
      <c r="I22" s="97">
        <f>Kalbfus!J5</f>
        <v>35</v>
      </c>
      <c r="J22" s="97">
        <f>Kalbfus!K5</f>
        <v>0</v>
      </c>
      <c r="K22" s="97">
        <f>Kalbfus!L5</f>
        <v>0</v>
      </c>
      <c r="L22" s="97">
        <f>Kalbfus!M5</f>
        <v>37</v>
      </c>
      <c r="M22" s="97">
        <f>Kalbfus!N5</f>
        <v>39</v>
      </c>
      <c r="N22" s="97">
        <f>Kalbfus!O5</f>
        <v>31</v>
      </c>
      <c r="O22" s="97">
        <f>Kalbfus!P5</f>
        <v>30</v>
      </c>
      <c r="P22" s="97">
        <f>Kalbfus!Q5</f>
        <v>0</v>
      </c>
      <c r="Q22" s="97">
        <f>Kalbfus!R5</f>
        <v>38</v>
      </c>
      <c r="R22" s="97">
        <f>Kalbfus!S5</f>
        <v>39</v>
      </c>
      <c r="S22" s="97">
        <f>Kalbfus!T5</f>
        <v>26</v>
      </c>
      <c r="T22" s="98">
        <f>Kalbfus!U5</f>
        <v>68.76923076923077</v>
      </c>
      <c r="U22" s="97">
        <f>Kalbfus!V5</f>
        <v>447</v>
      </c>
      <c r="V22" s="97">
        <f>Kalbfus!W5</f>
        <v>13</v>
      </c>
    </row>
    <row r="23" spans="1:22" ht="15">
      <c r="A23" s="96" t="str">
        <f>Brokenstraw!A9</f>
        <v>Burdon</v>
      </c>
      <c r="B23" s="96" t="str">
        <f>Brokenstraw!B9</f>
        <v>Adam</v>
      </c>
      <c r="D23" s="97">
        <f>Brokenstraw!E9</f>
        <v>0</v>
      </c>
      <c r="E23" s="97">
        <f>Brokenstraw!F9</f>
        <v>0</v>
      </c>
      <c r="F23" s="97">
        <f>Brokenstraw!G9</f>
        <v>35</v>
      </c>
      <c r="G23" s="97">
        <f>Brokenstraw!H9</f>
        <v>0</v>
      </c>
      <c r="H23" s="97">
        <f>Brokenstraw!I9</f>
        <v>0</v>
      </c>
      <c r="I23" s="97">
        <f>Brokenstraw!J9</f>
        <v>0</v>
      </c>
      <c r="J23" s="97">
        <f>Brokenstraw!K9</f>
        <v>0</v>
      </c>
      <c r="K23" s="97">
        <f>Brokenstraw!L9</f>
        <v>0</v>
      </c>
      <c r="L23" s="97">
        <f>Brokenstraw!M9</f>
        <v>0</v>
      </c>
      <c r="M23" s="97">
        <f>Brokenstraw!N9</f>
        <v>0</v>
      </c>
      <c r="N23" s="97">
        <f>Brokenstraw!O9</f>
        <v>0</v>
      </c>
      <c r="O23" s="97">
        <f>Brokenstraw!P9</f>
        <v>0</v>
      </c>
      <c r="P23" s="97">
        <f>Brokenstraw!Q9</f>
        <v>0</v>
      </c>
      <c r="Q23" s="97">
        <f>Brokenstraw!R9</f>
        <v>0</v>
      </c>
      <c r="R23" s="97">
        <f>Brokenstraw!S9</f>
        <v>0</v>
      </c>
      <c r="S23" s="97">
        <f>Brokenstraw!T9</f>
        <v>0</v>
      </c>
      <c r="T23" s="98">
        <f>Brokenstraw!U9</f>
        <v>70</v>
      </c>
      <c r="U23" s="97">
        <f>Brokenstraw!V9</f>
        <v>35</v>
      </c>
      <c r="V23" s="97">
        <f>Brokenstraw!W9</f>
        <v>1</v>
      </c>
    </row>
    <row r="24" spans="1:22" ht="15">
      <c r="A24" s="96" t="str">
        <f>Brokenstraw!A11</f>
        <v>Bush</v>
      </c>
      <c r="B24" s="96" t="str">
        <f>Brokenstraw!B11</f>
        <v>Zach</v>
      </c>
      <c r="D24" s="97">
        <f>Brokenstraw!E11</f>
        <v>0</v>
      </c>
      <c r="E24" s="97">
        <f>Brokenstraw!F11</f>
        <v>0</v>
      </c>
      <c r="F24" s="97">
        <f>Brokenstraw!G11</f>
        <v>46</v>
      </c>
      <c r="G24" s="97">
        <f>Brokenstraw!H11</f>
        <v>0</v>
      </c>
      <c r="H24" s="97">
        <f>Brokenstraw!I11</f>
        <v>0</v>
      </c>
      <c r="I24" s="97">
        <f>Brokenstraw!J11</f>
        <v>0</v>
      </c>
      <c r="J24" s="97">
        <f>Brokenstraw!K11</f>
        <v>0</v>
      </c>
      <c r="K24" s="97">
        <f>Brokenstraw!L11</f>
        <v>0</v>
      </c>
      <c r="L24" s="97">
        <f>Brokenstraw!M11</f>
        <v>0</v>
      </c>
      <c r="M24" s="97">
        <f>Brokenstraw!N11</f>
        <v>0</v>
      </c>
      <c r="N24" s="97">
        <f>Brokenstraw!O11</f>
        <v>0</v>
      </c>
      <c r="O24" s="97">
        <f>Brokenstraw!P11</f>
        <v>0</v>
      </c>
      <c r="P24" s="97">
        <f>Brokenstraw!Q11</f>
        <v>0</v>
      </c>
      <c r="Q24" s="97">
        <f>Brokenstraw!R11</f>
        <v>0</v>
      </c>
      <c r="R24" s="97">
        <f>Brokenstraw!S11</f>
        <v>44</v>
      </c>
      <c r="S24" s="97">
        <f>Brokenstraw!T11</f>
        <v>44</v>
      </c>
      <c r="T24" s="98">
        <f>Brokenstraw!U11</f>
        <v>89.33333333333333</v>
      </c>
      <c r="U24" s="97">
        <f>Brokenstraw!V11</f>
        <v>134</v>
      </c>
      <c r="V24" s="97">
        <f>Brokenstraw!W11</f>
        <v>3</v>
      </c>
    </row>
    <row r="25" spans="1:22" ht="15">
      <c r="A25" s="96" t="str">
        <f>Brokenstraw!A10</f>
        <v>Bush</v>
      </c>
      <c r="B25" s="96" t="str">
        <f>Brokenstraw!B10</f>
        <v>Ryan</v>
      </c>
      <c r="C25" s="97" t="str">
        <f>Brokenstraw!D10</f>
        <v>JRM</v>
      </c>
      <c r="D25" s="97">
        <f>Brokenstraw!E10</f>
        <v>0</v>
      </c>
      <c r="E25" s="97">
        <f>Brokenstraw!F10</f>
        <v>0</v>
      </c>
      <c r="F25" s="97">
        <f>Brokenstraw!G10</f>
        <v>29</v>
      </c>
      <c r="G25" s="97">
        <f>Brokenstraw!H10</f>
        <v>0</v>
      </c>
      <c r="H25" s="97">
        <f>Brokenstraw!I10</f>
        <v>0</v>
      </c>
      <c r="I25" s="97">
        <f>Brokenstraw!J10</f>
        <v>0</v>
      </c>
      <c r="J25" s="97">
        <f>Brokenstraw!K10</f>
        <v>42</v>
      </c>
      <c r="K25" s="97">
        <f>Brokenstraw!L10</f>
        <v>0</v>
      </c>
      <c r="L25" s="97">
        <f>Brokenstraw!M10</f>
        <v>0</v>
      </c>
      <c r="M25" s="97">
        <f>Brokenstraw!N10</f>
        <v>45</v>
      </c>
      <c r="N25" s="97">
        <f>Brokenstraw!O10</f>
        <v>0</v>
      </c>
      <c r="O25" s="97">
        <f>Brokenstraw!P10</f>
        <v>0</v>
      </c>
      <c r="P25" s="97">
        <f>Brokenstraw!Q10</f>
        <v>0</v>
      </c>
      <c r="Q25" s="97">
        <f>Brokenstraw!R10</f>
        <v>0</v>
      </c>
      <c r="R25" s="97">
        <f>Brokenstraw!S10</f>
        <v>0</v>
      </c>
      <c r="S25" s="97">
        <f>Brokenstraw!T10</f>
        <v>41</v>
      </c>
      <c r="T25" s="98">
        <f>Brokenstraw!U10</f>
        <v>78.5</v>
      </c>
      <c r="U25" s="97">
        <f>Brokenstraw!V10</f>
        <v>157</v>
      </c>
      <c r="V25" s="97">
        <f>Brokenstraw!W10</f>
        <v>4</v>
      </c>
    </row>
    <row r="26" spans="1:22" ht="15">
      <c r="A26" s="96" t="str">
        <f>'Pine Grove'!A8</f>
        <v>Cable</v>
      </c>
      <c r="B26" s="96" t="str">
        <f>'Pine Grove'!B8</f>
        <v>Cindy</v>
      </c>
      <c r="C26" s="97" t="str">
        <f>'Pine Grove'!D8</f>
        <v>L</v>
      </c>
      <c r="D26" s="97">
        <f>'Pine Grove'!E8</f>
        <v>48</v>
      </c>
      <c r="E26" s="97">
        <f>'Pine Grove'!F8</f>
        <v>47</v>
      </c>
      <c r="F26" s="97">
        <f>'Pine Grove'!G8</f>
        <v>42</v>
      </c>
      <c r="G26" s="97">
        <f>'Pine Grove'!H8</f>
        <v>47</v>
      </c>
      <c r="H26" s="97">
        <f>'Pine Grove'!I8</f>
        <v>46</v>
      </c>
      <c r="I26" s="97">
        <f>'Pine Grove'!J8</f>
        <v>46</v>
      </c>
      <c r="J26" s="97">
        <f>'Pine Grove'!K8</f>
        <v>48</v>
      </c>
      <c r="K26" s="97">
        <f>'Pine Grove'!L8</f>
        <v>43</v>
      </c>
      <c r="L26" s="97">
        <f>'Pine Grove'!M8</f>
        <v>47</v>
      </c>
      <c r="M26" s="97">
        <f>'Pine Grove'!N8</f>
        <v>50</v>
      </c>
      <c r="N26" s="97">
        <f>'Pine Grove'!O8</f>
        <v>48</v>
      </c>
      <c r="O26" s="97">
        <f>'Pine Grove'!P8</f>
        <v>44</v>
      </c>
      <c r="P26" s="97">
        <f>'Pine Grove'!Q8</f>
        <v>41</v>
      </c>
      <c r="Q26" s="97">
        <f>'Pine Grove'!R8</f>
        <v>47</v>
      </c>
      <c r="R26" s="97">
        <f>'Pine Grove'!S8</f>
        <v>45</v>
      </c>
      <c r="S26" s="97">
        <f>'Pine Grove'!T8</f>
        <v>41</v>
      </c>
      <c r="T26" s="98">
        <f>'Pine Grove'!U8</f>
        <v>91.25</v>
      </c>
      <c r="U26" s="97">
        <f>'Pine Grove'!V8</f>
        <v>730</v>
      </c>
      <c r="V26" s="97">
        <f>'Pine Grove'!W8</f>
        <v>16</v>
      </c>
    </row>
    <row r="27" spans="1:22" ht="15">
      <c r="A27" s="96" t="str">
        <f>Kalbfus!A6</f>
        <v>Callahan</v>
      </c>
      <c r="B27" s="96" t="str">
        <f>Kalbfus!B6</f>
        <v>Fred</v>
      </c>
      <c r="C27" s="97" t="str">
        <f>Kalbfus!D6</f>
        <v>SSV</v>
      </c>
      <c r="D27" s="97">
        <f>Kalbfus!E6</f>
        <v>48</v>
      </c>
      <c r="E27" s="97">
        <f>Kalbfus!F6</f>
        <v>47</v>
      </c>
      <c r="F27" s="97">
        <f>Kalbfus!G6</f>
        <v>0</v>
      </c>
      <c r="G27" s="97">
        <f>Kalbfus!H6</f>
        <v>0</v>
      </c>
      <c r="H27" s="97">
        <f>Kalbfus!I6</f>
        <v>41</v>
      </c>
      <c r="I27" s="97">
        <f>Kalbfus!J6</f>
        <v>0</v>
      </c>
      <c r="J27" s="97">
        <f>Kalbfus!K6</f>
        <v>0</v>
      </c>
      <c r="K27" s="97">
        <f>Kalbfus!L6</f>
        <v>0</v>
      </c>
      <c r="L27" s="97">
        <f>Kalbfus!M6</f>
        <v>40</v>
      </c>
      <c r="M27" s="97">
        <f>Kalbfus!N6</f>
        <v>48</v>
      </c>
      <c r="N27" s="97">
        <f>Kalbfus!O6</f>
        <v>47</v>
      </c>
      <c r="O27" s="97">
        <f>Kalbfus!P6</f>
        <v>45</v>
      </c>
      <c r="P27" s="97">
        <f>Kalbfus!Q6</f>
        <v>47</v>
      </c>
      <c r="Q27" s="97">
        <f>Kalbfus!R6</f>
        <v>46</v>
      </c>
      <c r="R27" s="97">
        <f>Kalbfus!S6</f>
        <v>40</v>
      </c>
      <c r="S27" s="97">
        <f>Kalbfus!T6</f>
        <v>40</v>
      </c>
      <c r="T27" s="98">
        <f>Kalbfus!U6</f>
        <v>88.9090909090909</v>
      </c>
      <c r="U27" s="97">
        <f>Kalbfus!V6</f>
        <v>489</v>
      </c>
      <c r="V27" s="97">
        <f>Kalbfus!W6</f>
        <v>11</v>
      </c>
    </row>
    <row r="28" spans="1:22" ht="15">
      <c r="A28" s="96" t="str">
        <f>Kalbfus!A8</f>
        <v>Carl</v>
      </c>
      <c r="B28" s="96" t="str">
        <f>Kalbfus!B8</f>
        <v>Otto</v>
      </c>
      <c r="D28" s="97">
        <f>Kalbfus!E8</f>
        <v>0</v>
      </c>
      <c r="E28" s="97">
        <f>Kalbfus!F8</f>
        <v>49</v>
      </c>
      <c r="F28" s="97">
        <f>Kalbfus!G8</f>
        <v>43</v>
      </c>
      <c r="G28" s="97">
        <f>Kalbfus!H8</f>
        <v>48</v>
      </c>
      <c r="H28" s="97">
        <f>Kalbfus!I8</f>
        <v>0</v>
      </c>
      <c r="I28" s="97">
        <f>Kalbfus!J8</f>
        <v>0</v>
      </c>
      <c r="J28" s="97">
        <f>Kalbfus!K8</f>
        <v>48</v>
      </c>
      <c r="K28" s="97">
        <f>Kalbfus!L8</f>
        <v>44</v>
      </c>
      <c r="L28" s="97">
        <f>Kalbfus!M8</f>
        <v>49</v>
      </c>
      <c r="M28" s="97">
        <f>Kalbfus!N8</f>
        <v>47</v>
      </c>
      <c r="N28" s="97">
        <f>Kalbfus!O8</f>
        <v>47</v>
      </c>
      <c r="O28" s="97">
        <f>Kalbfus!P8</f>
        <v>45</v>
      </c>
      <c r="P28" s="97">
        <f>Kalbfus!Q8</f>
        <v>45</v>
      </c>
      <c r="Q28" s="97">
        <f>Kalbfus!R8</f>
        <v>48</v>
      </c>
      <c r="R28" s="97">
        <f>Kalbfus!S8</f>
        <v>47</v>
      </c>
      <c r="S28" s="97">
        <f>Kalbfus!T8</f>
        <v>43</v>
      </c>
      <c r="T28" s="98">
        <f>Kalbfus!U8</f>
        <v>92.76923076923077</v>
      </c>
      <c r="U28" s="97">
        <f>Kalbfus!V8</f>
        <v>603</v>
      </c>
      <c r="V28" s="97">
        <f>Kalbfus!W8</f>
        <v>13</v>
      </c>
    </row>
    <row r="29" spans="1:22" ht="15">
      <c r="A29" s="96" t="str">
        <f>Kalbfus!A7</f>
        <v>Carl</v>
      </c>
      <c r="B29" s="96" t="str">
        <f>Kalbfus!B7</f>
        <v>Brady</v>
      </c>
      <c r="D29" s="97">
        <f>Kalbfus!E7</f>
        <v>0</v>
      </c>
      <c r="E29" s="97">
        <f>Kalbfus!F7</f>
        <v>0</v>
      </c>
      <c r="F29" s="97">
        <f>Kalbfus!G7</f>
        <v>0</v>
      </c>
      <c r="G29" s="97">
        <f>Kalbfus!H7</f>
        <v>0</v>
      </c>
      <c r="H29" s="97">
        <f>Kalbfus!I7</f>
        <v>0</v>
      </c>
      <c r="I29" s="97">
        <f>Kalbfus!J7</f>
        <v>0</v>
      </c>
      <c r="J29" s="97">
        <f>Kalbfus!K7</f>
        <v>0</v>
      </c>
      <c r="K29" s="97">
        <f>Kalbfus!L7</f>
        <v>42</v>
      </c>
      <c r="L29" s="97">
        <f>Kalbfus!M7</f>
        <v>0</v>
      </c>
      <c r="M29" s="97">
        <f>Kalbfus!N7</f>
        <v>0</v>
      </c>
      <c r="N29" s="97">
        <f>Kalbfus!O7</f>
        <v>0</v>
      </c>
      <c r="O29" s="97">
        <f>Kalbfus!P7</f>
        <v>44</v>
      </c>
      <c r="P29" s="97">
        <f>Kalbfus!Q7</f>
        <v>0</v>
      </c>
      <c r="Q29" s="97">
        <f>Kalbfus!R7</f>
        <v>0</v>
      </c>
      <c r="R29" s="97">
        <f>Kalbfus!S7</f>
        <v>0</v>
      </c>
      <c r="S29" s="97">
        <f>Kalbfus!T7</f>
        <v>0</v>
      </c>
      <c r="T29" s="98">
        <f>Kalbfus!U7</f>
        <v>86</v>
      </c>
      <c r="U29" s="97">
        <f>Kalbfus!V7</f>
        <v>86</v>
      </c>
      <c r="V29" s="97">
        <f>Kalbfus!W7</f>
        <v>2</v>
      </c>
    </row>
    <row r="30" spans="1:22" ht="15">
      <c r="A30" s="96" t="str">
        <f>'Sugar Grove'!A8</f>
        <v>Casler</v>
      </c>
      <c r="B30" s="96" t="str">
        <f>'Sugar Grove'!B8</f>
        <v>Gary</v>
      </c>
      <c r="D30" s="97">
        <f>'Sugar Grove'!E8</f>
        <v>48</v>
      </c>
      <c r="E30" s="97">
        <f>'Sugar Grove'!F8</f>
        <v>46</v>
      </c>
      <c r="F30" s="97">
        <f>'Sugar Grove'!G8</f>
        <v>47</v>
      </c>
      <c r="G30" s="97">
        <f>'Sugar Grove'!H8</f>
        <v>45</v>
      </c>
      <c r="H30" s="97">
        <f>'Sugar Grove'!I8</f>
        <v>42</v>
      </c>
      <c r="I30" s="97">
        <f>'Sugar Grove'!J8</f>
        <v>47</v>
      </c>
      <c r="J30" s="97">
        <f>'Sugar Grove'!K8</f>
        <v>46</v>
      </c>
      <c r="K30" s="97">
        <f>'Sugar Grove'!L8</f>
        <v>45</v>
      </c>
      <c r="L30" s="97">
        <f>'Sugar Grove'!M8</f>
        <v>46</v>
      </c>
      <c r="M30" s="97">
        <f>'Sugar Grove'!N8</f>
        <v>48</v>
      </c>
      <c r="N30" s="97">
        <f>'Sugar Grove'!O8</f>
        <v>47</v>
      </c>
      <c r="O30" s="97">
        <f>'Sugar Grove'!P8</f>
        <v>46</v>
      </c>
      <c r="P30" s="97">
        <f>'Sugar Grove'!Q8</f>
        <v>47</v>
      </c>
      <c r="Q30" s="97">
        <f>'Sugar Grove'!R8</f>
        <v>43</v>
      </c>
      <c r="R30" s="97">
        <f>'Sugar Grove'!S8</f>
        <v>45</v>
      </c>
      <c r="S30" s="97">
        <f>'Sugar Grove'!T8</f>
        <v>43</v>
      </c>
      <c r="T30" s="98">
        <f>'Sugar Grove'!U8</f>
        <v>91.375</v>
      </c>
      <c r="U30" s="97">
        <f>'Sugar Grove'!V8</f>
        <v>731</v>
      </c>
      <c r="V30" s="97">
        <f>'Sugar Grove'!W8</f>
        <v>16</v>
      </c>
    </row>
    <row r="31" spans="1:22" ht="15">
      <c r="A31" s="96" t="str">
        <f>Kane!A5</f>
        <v>Challingsworh</v>
      </c>
      <c r="B31" s="96" t="str">
        <f>Kane!B5</f>
        <v>Ralph</v>
      </c>
      <c r="C31" s="97" t="str">
        <f>Kane!D5</f>
        <v>SSV</v>
      </c>
      <c r="D31" s="97">
        <f>Kane!E5</f>
        <v>47</v>
      </c>
      <c r="E31" s="97">
        <f>Kane!F5</f>
        <v>42</v>
      </c>
      <c r="F31" s="97">
        <f>Kane!G5</f>
        <v>0</v>
      </c>
      <c r="G31" s="97">
        <f>Kane!H5</f>
        <v>48</v>
      </c>
      <c r="H31" s="97">
        <f>Kane!I5</f>
        <v>44</v>
      </c>
      <c r="I31" s="97">
        <f>Kane!J5</f>
        <v>46</v>
      </c>
      <c r="J31" s="97">
        <f>Kane!K5</f>
        <v>0</v>
      </c>
      <c r="K31" s="97">
        <f>Kane!L5</f>
        <v>35</v>
      </c>
      <c r="L31" s="97">
        <f>Kane!M5</f>
        <v>40</v>
      </c>
      <c r="M31" s="97">
        <f>Kane!N5</f>
        <v>48</v>
      </c>
      <c r="N31" s="97">
        <f>Kane!O5</f>
        <v>47</v>
      </c>
      <c r="O31" s="97">
        <f>Kane!P5</f>
        <v>0</v>
      </c>
      <c r="P31" s="97">
        <f>Kane!Q5</f>
        <v>0</v>
      </c>
      <c r="Q31" s="97">
        <f>Kane!R5</f>
        <v>0</v>
      </c>
      <c r="R31" s="97">
        <f>Kane!S5</f>
        <v>0</v>
      </c>
      <c r="S31" s="97">
        <f>Kane!T5</f>
        <v>0</v>
      </c>
      <c r="T31" s="98">
        <f>Kane!U5</f>
        <v>88.22222222222223</v>
      </c>
      <c r="U31" s="97">
        <f>Kane!V5</f>
        <v>397</v>
      </c>
      <c r="V31" s="97">
        <f>Kane!W5</f>
        <v>9</v>
      </c>
    </row>
    <row r="32" spans="1:22" ht="15">
      <c r="A32" s="96" t="str">
        <f>'Sugar Grove'!A10</f>
        <v>Church</v>
      </c>
      <c r="B32" s="96" t="str">
        <f>'Sugar Grove'!B10</f>
        <v>Todd</v>
      </c>
      <c r="D32" s="97">
        <f>'Sugar Grove'!E10</f>
        <v>43</v>
      </c>
      <c r="E32" s="97">
        <f>'Sugar Grove'!F10</f>
        <v>0</v>
      </c>
      <c r="F32" s="97">
        <f>'Sugar Grove'!G10</f>
        <v>0</v>
      </c>
      <c r="G32" s="97">
        <f>'Sugar Grove'!H10</f>
        <v>0</v>
      </c>
      <c r="H32" s="97">
        <f>'Sugar Grove'!I10</f>
        <v>0</v>
      </c>
      <c r="I32" s="97">
        <f>'Sugar Grove'!J10</f>
        <v>0</v>
      </c>
      <c r="J32" s="97">
        <f>'Sugar Grove'!K10</f>
        <v>0</v>
      </c>
      <c r="K32" s="97">
        <f>'Sugar Grove'!L10</f>
        <v>0</v>
      </c>
      <c r="L32" s="97">
        <f>'Sugar Grove'!M10</f>
        <v>0</v>
      </c>
      <c r="M32" s="97">
        <f>'Sugar Grove'!N10</f>
        <v>0</v>
      </c>
      <c r="N32" s="97">
        <f>'Sugar Grove'!O10</f>
        <v>0</v>
      </c>
      <c r="O32" s="97">
        <f>'Sugar Grove'!P10</f>
        <v>0</v>
      </c>
      <c r="P32" s="97">
        <f>'Sugar Grove'!Q10</f>
        <v>0</v>
      </c>
      <c r="Q32" s="97">
        <f>'Sugar Grove'!R10</f>
        <v>0</v>
      </c>
      <c r="R32" s="97">
        <f>'Sugar Grove'!S10</f>
        <v>0</v>
      </c>
      <c r="S32" s="97">
        <f>'Sugar Grove'!T10</f>
        <v>0</v>
      </c>
      <c r="T32" s="98">
        <f>'Sugar Grove'!U10</f>
        <v>86</v>
      </c>
      <c r="U32" s="97">
        <f>'Sugar Grove'!V10</f>
        <v>43</v>
      </c>
      <c r="V32" s="97">
        <f>'Sugar Grove'!W10</f>
        <v>1</v>
      </c>
    </row>
    <row r="33" spans="1:22" ht="15">
      <c r="A33" s="96" t="str">
        <f>'Sugar Grove'!A9</f>
        <v>Church</v>
      </c>
      <c r="B33" s="96" t="str">
        <f>'Sugar Grove'!B9</f>
        <v>Brad</v>
      </c>
      <c r="D33" s="97">
        <f>'Sugar Grove'!E9</f>
        <v>6</v>
      </c>
      <c r="E33" s="97">
        <f>'Sugar Grove'!F9</f>
        <v>0</v>
      </c>
      <c r="F33" s="97">
        <f>'Sugar Grove'!G9</f>
        <v>0</v>
      </c>
      <c r="G33" s="97">
        <f>'Sugar Grove'!H9</f>
        <v>0</v>
      </c>
      <c r="H33" s="97">
        <f>'Sugar Grove'!I9</f>
        <v>0</v>
      </c>
      <c r="I33" s="97">
        <f>'Sugar Grove'!J9</f>
        <v>0</v>
      </c>
      <c r="J33" s="97">
        <f>'Sugar Grove'!K9</f>
        <v>0</v>
      </c>
      <c r="K33" s="97">
        <f>'Sugar Grove'!L9</f>
        <v>0</v>
      </c>
      <c r="L33" s="97">
        <f>'Sugar Grove'!M9</f>
        <v>0</v>
      </c>
      <c r="M33" s="97">
        <f>'Sugar Grove'!N9</f>
        <v>0</v>
      </c>
      <c r="N33" s="97">
        <f>'Sugar Grove'!O9</f>
        <v>0</v>
      </c>
      <c r="O33" s="97">
        <f>'Sugar Grove'!P9</f>
        <v>0</v>
      </c>
      <c r="P33" s="97">
        <f>'Sugar Grove'!Q9</f>
        <v>0</v>
      </c>
      <c r="Q33" s="97">
        <f>'Sugar Grove'!R9</f>
        <v>0</v>
      </c>
      <c r="R33" s="97">
        <f>'Sugar Grove'!S9</f>
        <v>0</v>
      </c>
      <c r="S33" s="97">
        <f>'Sugar Grove'!T9</f>
        <v>0</v>
      </c>
      <c r="T33" s="98">
        <f>'Sugar Grove'!U9</f>
        <v>12</v>
      </c>
      <c r="U33" s="97">
        <f>'Sugar Grove'!V9</f>
        <v>6</v>
      </c>
      <c r="V33" s="97">
        <f>'Sugar Grove'!W9</f>
        <v>1</v>
      </c>
    </row>
    <row r="34" spans="1:22" ht="15">
      <c r="A34" s="96" t="str">
        <f>Brokenstraw!A12</f>
        <v>Coan</v>
      </c>
      <c r="B34" s="96" t="str">
        <f>Brokenstraw!B12</f>
        <v>Nathan</v>
      </c>
      <c r="C34" s="97" t="str">
        <f>Brokenstraw!D12</f>
        <v>JRM</v>
      </c>
      <c r="D34" s="97">
        <f>Brokenstraw!E12</f>
        <v>40</v>
      </c>
      <c r="E34" s="97">
        <f>Brokenstraw!F12</f>
        <v>42</v>
      </c>
      <c r="F34" s="97">
        <f>Brokenstraw!G12</f>
        <v>33</v>
      </c>
      <c r="G34" s="97">
        <f>Brokenstraw!H12</f>
        <v>36</v>
      </c>
      <c r="H34" s="97">
        <f>Brokenstraw!I12</f>
        <v>41</v>
      </c>
      <c r="I34" s="97">
        <f>Brokenstraw!J12</f>
        <v>42</v>
      </c>
      <c r="J34" s="97">
        <f>Brokenstraw!K12</f>
        <v>42</v>
      </c>
      <c r="K34" s="97">
        <f>Brokenstraw!L12</f>
        <v>38</v>
      </c>
      <c r="L34" s="97">
        <f>Brokenstraw!M12</f>
        <v>34</v>
      </c>
      <c r="M34" s="97">
        <f>Brokenstraw!N12</f>
        <v>42</v>
      </c>
      <c r="N34" s="97">
        <f>Brokenstraw!O12</f>
        <v>46</v>
      </c>
      <c r="O34" s="97">
        <f>Brokenstraw!P12</f>
        <v>38</v>
      </c>
      <c r="P34" s="97">
        <f>Brokenstraw!Q12</f>
        <v>0</v>
      </c>
      <c r="Q34" s="97">
        <f>Brokenstraw!R12</f>
        <v>49</v>
      </c>
      <c r="R34" s="97">
        <f>Brokenstraw!S12</f>
        <v>43</v>
      </c>
      <c r="S34" s="97">
        <f>Brokenstraw!T12</f>
        <v>42</v>
      </c>
      <c r="T34" s="98">
        <f>Brokenstraw!U12</f>
        <v>81.06666666666666</v>
      </c>
      <c r="U34" s="97">
        <f>Brokenstraw!V12</f>
        <v>608</v>
      </c>
      <c r="V34" s="97">
        <f>Brokenstraw!W12</f>
        <v>15</v>
      </c>
    </row>
    <row r="35" spans="1:22" ht="15">
      <c r="A35" s="96" t="str">
        <f>Randolph!A8</f>
        <v>Congdon</v>
      </c>
      <c r="B35" s="96" t="str">
        <f>Randolph!B8</f>
        <v>Jim</v>
      </c>
      <c r="D35" s="97">
        <f>Randolph!E8</f>
        <v>39</v>
      </c>
      <c r="E35" s="97">
        <f>Randolph!F8</f>
        <v>47</v>
      </c>
      <c r="F35" s="97">
        <f>Randolph!G8</f>
        <v>42</v>
      </c>
      <c r="G35" s="97">
        <f>Randolph!H8</f>
        <v>41</v>
      </c>
      <c r="H35" s="97">
        <f>Randolph!I8</f>
        <v>50</v>
      </c>
      <c r="I35" s="97">
        <f>Randolph!J8</f>
        <v>44</v>
      </c>
      <c r="J35" s="97">
        <f>Randolph!K8</f>
        <v>44</v>
      </c>
      <c r="K35" s="97">
        <f>Randolph!L8</f>
        <v>36</v>
      </c>
      <c r="L35" s="97">
        <f>Randolph!M8</f>
        <v>41</v>
      </c>
      <c r="M35" s="97">
        <f>Randolph!N8</f>
        <v>48</v>
      </c>
      <c r="N35" s="97">
        <f>Randolph!O8</f>
        <v>41</v>
      </c>
      <c r="O35" s="97">
        <f>Randolph!P8</f>
        <v>44</v>
      </c>
      <c r="P35" s="97">
        <f>Randolph!Q8</f>
        <v>47</v>
      </c>
      <c r="Q35" s="97">
        <f>Randolph!R8</f>
        <v>44</v>
      </c>
      <c r="R35" s="97">
        <f>Randolph!S8</f>
        <v>38</v>
      </c>
      <c r="S35" s="97">
        <f>Randolph!T8</f>
        <v>36</v>
      </c>
      <c r="T35" s="98">
        <f>Randolph!U8</f>
        <v>85.25</v>
      </c>
      <c r="U35" s="97">
        <f>Randolph!V8</f>
        <v>682</v>
      </c>
      <c r="V35" s="97">
        <f>Randolph!W8</f>
        <v>16</v>
      </c>
    </row>
    <row r="36" spans="1:22" ht="15">
      <c r="A36" s="96" t="str">
        <f>Randolph!A7</f>
        <v>Congdon</v>
      </c>
      <c r="B36" s="96" t="str">
        <f>Randolph!B7</f>
        <v>Hayden</v>
      </c>
      <c r="C36" s="97" t="str">
        <f>Randolph!D7</f>
        <v>SJM</v>
      </c>
      <c r="D36" s="97">
        <f>Randolph!E7</f>
        <v>36</v>
      </c>
      <c r="E36" s="97">
        <f>Randolph!F7</f>
        <v>42</v>
      </c>
      <c r="F36" s="97">
        <f>Randolph!G7</f>
        <v>41</v>
      </c>
      <c r="G36" s="97">
        <f>Randolph!H7</f>
        <v>44</v>
      </c>
      <c r="H36" s="97">
        <f>Randolph!I7</f>
        <v>45</v>
      </c>
      <c r="I36" s="97">
        <f>Randolph!J7</f>
        <v>40</v>
      </c>
      <c r="J36" s="97">
        <f>Randolph!K7</f>
        <v>0</v>
      </c>
      <c r="K36" s="97">
        <f>Randolph!L7</f>
        <v>37</v>
      </c>
      <c r="L36" s="97">
        <f>Randolph!M7</f>
        <v>45</v>
      </c>
      <c r="M36" s="97">
        <f>Randolph!N7</f>
        <v>46</v>
      </c>
      <c r="N36" s="97">
        <f>Randolph!O7</f>
        <v>46</v>
      </c>
      <c r="O36" s="97">
        <f>Randolph!P7</f>
        <v>39</v>
      </c>
      <c r="P36" s="97">
        <f>Randolph!Q7</f>
        <v>42</v>
      </c>
      <c r="Q36" s="97">
        <f>Randolph!R7</f>
        <v>38</v>
      </c>
      <c r="R36" s="97">
        <f>Randolph!S7</f>
        <v>42</v>
      </c>
      <c r="S36" s="97">
        <f>Randolph!T7</f>
        <v>41</v>
      </c>
      <c r="T36" s="98">
        <f>Randolph!U7</f>
        <v>83.2</v>
      </c>
      <c r="U36" s="97">
        <f>Randolph!V7</f>
        <v>624</v>
      </c>
      <c r="V36" s="97">
        <f>Randolph!W7</f>
        <v>15</v>
      </c>
    </row>
    <row r="37" spans="1:22" ht="15">
      <c r="A37" s="96" t="str">
        <f>Celoron!A8</f>
        <v>Corbran</v>
      </c>
      <c r="B37" s="96" t="str">
        <f>Celoron!B8</f>
        <v>Rose</v>
      </c>
      <c r="C37" s="97" t="str">
        <f>Celoron!D8</f>
        <v>L</v>
      </c>
      <c r="D37" s="97">
        <f>Celoron!E8</f>
        <v>46</v>
      </c>
      <c r="E37" s="97">
        <f>Celoron!F8</f>
        <v>46</v>
      </c>
      <c r="F37" s="97">
        <f>Celoron!G8</f>
        <v>0</v>
      </c>
      <c r="G37" s="97">
        <f>Celoron!H8</f>
        <v>46</v>
      </c>
      <c r="H37" s="97">
        <f>Celoron!I8</f>
        <v>46</v>
      </c>
      <c r="I37" s="97">
        <f>Celoron!J8</f>
        <v>0</v>
      </c>
      <c r="J37" s="97">
        <f>Celoron!K8</f>
        <v>0</v>
      </c>
      <c r="K37" s="97">
        <f>Celoron!L8</f>
        <v>0</v>
      </c>
      <c r="L37" s="97">
        <f>Celoron!M8</f>
        <v>36</v>
      </c>
      <c r="M37" s="97">
        <f>Celoron!N8</f>
        <v>46</v>
      </c>
      <c r="N37" s="97">
        <f>Celoron!O8</f>
        <v>43</v>
      </c>
      <c r="O37" s="97">
        <f>Celoron!P8</f>
        <v>0</v>
      </c>
      <c r="P37" s="97">
        <f>Celoron!Q8</f>
        <v>44</v>
      </c>
      <c r="Q37" s="97">
        <f>Celoron!R8</f>
        <v>40</v>
      </c>
      <c r="R37" s="97">
        <f>Celoron!S8</f>
        <v>36</v>
      </c>
      <c r="S37" s="97">
        <f>Celoron!T8</f>
        <v>42</v>
      </c>
      <c r="T37" s="98">
        <f>Celoron!U8</f>
        <v>85.63636363636364</v>
      </c>
      <c r="U37" s="97">
        <f>Celoron!V8</f>
        <v>471</v>
      </c>
      <c r="V37" s="97">
        <f>Celoron!W8</f>
        <v>11</v>
      </c>
    </row>
    <row r="38" spans="1:22" ht="15">
      <c r="A38" s="96" t="str">
        <f>Kalbfus!A10</f>
        <v>Corey</v>
      </c>
      <c r="B38" s="96" t="str">
        <f>Kalbfus!B10</f>
        <v>Dennis</v>
      </c>
      <c r="C38" s="97" t="str">
        <f>Kalbfus!D10</f>
        <v>SV</v>
      </c>
      <c r="D38" s="97">
        <f>Kalbfus!E10</f>
        <v>44</v>
      </c>
      <c r="E38" s="97">
        <f>Kalbfus!F10</f>
        <v>47</v>
      </c>
      <c r="F38" s="97">
        <f>Kalbfus!G10</f>
        <v>43</v>
      </c>
      <c r="G38" s="97">
        <f>Kalbfus!H10</f>
        <v>47</v>
      </c>
      <c r="H38" s="97">
        <f>Kalbfus!I10</f>
        <v>44</v>
      </c>
      <c r="I38" s="97">
        <f>Kalbfus!J10</f>
        <v>0</v>
      </c>
      <c r="J38" s="97">
        <f>Kalbfus!K10</f>
        <v>0</v>
      </c>
      <c r="K38" s="97">
        <f>Kalbfus!L10</f>
        <v>0</v>
      </c>
      <c r="L38" s="97">
        <f>Kalbfus!M10</f>
        <v>47</v>
      </c>
      <c r="M38" s="97">
        <f>Kalbfus!N10</f>
        <v>0</v>
      </c>
      <c r="N38" s="97">
        <f>Kalbfus!O10</f>
        <v>47</v>
      </c>
      <c r="O38" s="97">
        <f>Kalbfus!P10</f>
        <v>46</v>
      </c>
      <c r="P38" s="97">
        <f>Kalbfus!Q10</f>
        <v>48</v>
      </c>
      <c r="Q38" s="97">
        <f>Kalbfus!R10</f>
        <v>46</v>
      </c>
      <c r="R38" s="97">
        <f>Kalbfus!S10</f>
        <v>0</v>
      </c>
      <c r="S38" s="97">
        <f>Kalbfus!T10</f>
        <v>42</v>
      </c>
      <c r="T38" s="98">
        <f>Kalbfus!U10</f>
        <v>91.0909090909091</v>
      </c>
      <c r="U38" s="97">
        <f>Kalbfus!V10</f>
        <v>501</v>
      </c>
      <c r="V38" s="97">
        <f>Kalbfus!W10</f>
        <v>11</v>
      </c>
    </row>
    <row r="39" spans="1:22" ht="15">
      <c r="A39" s="96" t="str">
        <f>Kalbfus!A9</f>
        <v>Corey</v>
      </c>
      <c r="B39" s="96" t="str">
        <f>Kalbfus!B9</f>
        <v>Bill</v>
      </c>
      <c r="D39" s="97">
        <f>Kalbfus!E9</f>
        <v>39</v>
      </c>
      <c r="E39" s="97">
        <f>Kalbfus!F9</f>
        <v>47</v>
      </c>
      <c r="F39" s="97">
        <f>Kalbfus!G9</f>
        <v>37</v>
      </c>
      <c r="G39" s="97">
        <f>Kalbfus!H9</f>
        <v>0</v>
      </c>
      <c r="H39" s="97">
        <f>Kalbfus!I9</f>
        <v>0</v>
      </c>
      <c r="I39" s="97">
        <f>Kalbfus!J9</f>
        <v>0</v>
      </c>
      <c r="J39" s="97">
        <f>Kalbfus!K9</f>
        <v>0</v>
      </c>
      <c r="K39" s="97">
        <f>Kalbfus!L9</f>
        <v>0</v>
      </c>
      <c r="L39" s="97">
        <f>Kalbfus!M9</f>
        <v>0</v>
      </c>
      <c r="M39" s="97">
        <f>Kalbfus!N9</f>
        <v>0</v>
      </c>
      <c r="N39" s="97">
        <f>Kalbfus!O9</f>
        <v>0</v>
      </c>
      <c r="O39" s="97">
        <f>Kalbfus!P9</f>
        <v>0</v>
      </c>
      <c r="P39" s="97">
        <f>Kalbfus!Q9</f>
        <v>0</v>
      </c>
      <c r="Q39" s="97">
        <f>Kalbfus!R9</f>
        <v>0</v>
      </c>
      <c r="R39" s="97">
        <f>Kalbfus!S9</f>
        <v>0</v>
      </c>
      <c r="S39" s="97">
        <f>Kalbfus!T9</f>
        <v>0</v>
      </c>
      <c r="T39" s="98">
        <f>Kalbfus!U9</f>
        <v>82</v>
      </c>
      <c r="U39" s="97">
        <f>Kalbfus!V9</f>
        <v>123</v>
      </c>
      <c r="V39" s="97">
        <f>Kalbfus!W9</f>
        <v>3</v>
      </c>
    </row>
    <row r="40" spans="1:22" ht="15">
      <c r="A40" s="96" t="str">
        <f>Randolph!A9</f>
        <v>Coulter</v>
      </c>
      <c r="B40" s="96" t="str">
        <f>Randolph!B9</f>
        <v>Jeff</v>
      </c>
      <c r="C40" s="97" t="str">
        <f>Randolph!D9</f>
        <v>SV</v>
      </c>
      <c r="D40" s="97">
        <f>Randolph!E9</f>
        <v>0</v>
      </c>
      <c r="E40" s="97">
        <f>Randolph!F9</f>
        <v>40</v>
      </c>
      <c r="F40" s="97">
        <f>Randolph!G9</f>
        <v>0</v>
      </c>
      <c r="G40" s="97">
        <f>Randolph!H9</f>
        <v>0</v>
      </c>
      <c r="H40" s="97">
        <f>Randolph!I9</f>
        <v>37</v>
      </c>
      <c r="I40" s="97">
        <f>Randolph!J9</f>
        <v>0</v>
      </c>
      <c r="J40" s="97">
        <f>Randolph!K9</f>
        <v>0</v>
      </c>
      <c r="K40" s="97">
        <f>Randolph!L9</f>
        <v>0</v>
      </c>
      <c r="L40" s="97">
        <f>Randolph!M9</f>
        <v>0</v>
      </c>
      <c r="M40" s="97">
        <f>Randolph!N9</f>
        <v>0</v>
      </c>
      <c r="N40" s="97">
        <f>Randolph!O9</f>
        <v>0</v>
      </c>
      <c r="O40" s="97">
        <f>Randolph!P9</f>
        <v>0</v>
      </c>
      <c r="P40" s="97">
        <f>Randolph!Q9</f>
        <v>0</v>
      </c>
      <c r="Q40" s="97">
        <f>Randolph!R9</f>
        <v>0</v>
      </c>
      <c r="R40" s="97">
        <f>Randolph!S9</f>
        <v>0</v>
      </c>
      <c r="S40" s="97">
        <f>Randolph!T9</f>
        <v>0</v>
      </c>
      <c r="T40" s="98">
        <f>Randolph!U9</f>
        <v>77</v>
      </c>
      <c r="U40" s="97">
        <f>Randolph!V9</f>
        <v>77</v>
      </c>
      <c r="V40" s="97">
        <f>Randolph!W9</f>
        <v>2</v>
      </c>
    </row>
    <row r="41" spans="1:22" ht="15">
      <c r="A41" s="96" t="str">
        <f>Brokenstraw!A13</f>
        <v>Cressley</v>
      </c>
      <c r="B41" s="96" t="str">
        <f>Brokenstraw!B13</f>
        <v>Jerry</v>
      </c>
      <c r="D41" s="97">
        <f>Brokenstraw!E13</f>
        <v>0</v>
      </c>
      <c r="E41" s="97">
        <f>Brokenstraw!F13</f>
        <v>0</v>
      </c>
      <c r="F41" s="97">
        <f>Brokenstraw!G13</f>
        <v>0</v>
      </c>
      <c r="G41" s="97">
        <f>Brokenstraw!H13</f>
        <v>0</v>
      </c>
      <c r="H41" s="97">
        <f>Brokenstraw!I13</f>
        <v>0</v>
      </c>
      <c r="I41" s="97">
        <f>Brokenstraw!J13</f>
        <v>0</v>
      </c>
      <c r="J41" s="97">
        <f>Brokenstraw!K13</f>
        <v>46</v>
      </c>
      <c r="K41" s="97">
        <f>Brokenstraw!L13</f>
        <v>0</v>
      </c>
      <c r="L41" s="97">
        <f>Brokenstraw!M13</f>
        <v>0</v>
      </c>
      <c r="M41" s="97">
        <f>Brokenstraw!N13</f>
        <v>0</v>
      </c>
      <c r="N41" s="97">
        <f>Brokenstraw!O13</f>
        <v>0</v>
      </c>
      <c r="O41" s="97">
        <f>Brokenstraw!P13</f>
        <v>0</v>
      </c>
      <c r="P41" s="97">
        <f>Brokenstraw!Q13</f>
        <v>0</v>
      </c>
      <c r="Q41" s="97">
        <f>Brokenstraw!R13</f>
        <v>0</v>
      </c>
      <c r="R41" s="97">
        <f>Brokenstraw!S13</f>
        <v>0</v>
      </c>
      <c r="S41" s="97">
        <f>Brokenstraw!T13</f>
        <v>0</v>
      </c>
      <c r="T41" s="98">
        <f>Brokenstraw!U13</f>
        <v>92</v>
      </c>
      <c r="U41" s="97">
        <f>Brokenstraw!V13</f>
        <v>46</v>
      </c>
      <c r="V41" s="97">
        <f>Brokenstraw!W13</f>
        <v>1</v>
      </c>
    </row>
    <row r="42" spans="1:22" ht="15">
      <c r="A42" s="96" t="str">
        <f>'Sugar Grove'!A12</f>
        <v>Cross</v>
      </c>
      <c r="B42" s="96" t="str">
        <f>'Sugar Grove'!B12</f>
        <v>Dillon</v>
      </c>
      <c r="C42" s="97" t="str">
        <f>'Sugar Grove'!D12</f>
        <v>JRM</v>
      </c>
      <c r="D42" s="97">
        <f>'Sugar Grove'!E12</f>
        <v>50</v>
      </c>
      <c r="E42" s="97">
        <f>'Sugar Grove'!F12</f>
        <v>48</v>
      </c>
      <c r="F42" s="97">
        <f>'Sugar Grove'!G12</f>
        <v>46</v>
      </c>
      <c r="G42" s="97">
        <f>'Sugar Grove'!H12</f>
        <v>46</v>
      </c>
      <c r="H42" s="97">
        <f>'Sugar Grove'!I12</f>
        <v>45</v>
      </c>
      <c r="I42" s="97">
        <f>'Sugar Grove'!J12</f>
        <v>45</v>
      </c>
      <c r="J42" s="97">
        <f>'Sugar Grove'!K12</f>
        <v>45</v>
      </c>
      <c r="K42" s="97">
        <f>'Sugar Grove'!L12</f>
        <v>45</v>
      </c>
      <c r="L42" s="97">
        <f>'Sugar Grove'!M12</f>
        <v>46</v>
      </c>
      <c r="M42" s="97">
        <f>'Sugar Grove'!N12</f>
        <v>45</v>
      </c>
      <c r="N42" s="97">
        <f>'Sugar Grove'!O12</f>
        <v>47</v>
      </c>
      <c r="O42" s="97">
        <f>'Sugar Grove'!P12</f>
        <v>44</v>
      </c>
      <c r="P42" s="97">
        <f>'Sugar Grove'!Q12</f>
        <v>47</v>
      </c>
      <c r="Q42" s="97">
        <f>'Sugar Grove'!R12</f>
        <v>48</v>
      </c>
      <c r="R42" s="97">
        <f>'Sugar Grove'!S12</f>
        <v>40</v>
      </c>
      <c r="S42" s="97">
        <f>'Sugar Grove'!T12</f>
        <v>49</v>
      </c>
      <c r="T42" s="98">
        <f>'Sugar Grove'!U12</f>
        <v>92</v>
      </c>
      <c r="U42" s="97">
        <f>'Sugar Grove'!V12</f>
        <v>736</v>
      </c>
      <c r="V42" s="97">
        <f>'Sugar Grove'!W12</f>
        <v>16</v>
      </c>
    </row>
    <row r="43" spans="1:22" ht="15">
      <c r="A43" s="96" t="str">
        <f>'Sugar Grove'!A11</f>
        <v>Cross</v>
      </c>
      <c r="B43" s="96" t="str">
        <f>'Sugar Grove'!B11</f>
        <v>Derrick</v>
      </c>
      <c r="D43" s="97">
        <f>'Sugar Grove'!E11</f>
        <v>43</v>
      </c>
      <c r="E43" s="97">
        <f>'Sugar Grove'!F11</f>
        <v>47</v>
      </c>
      <c r="F43" s="97">
        <f>'Sugar Grove'!G11</f>
        <v>43</v>
      </c>
      <c r="G43" s="97">
        <f>'Sugar Grove'!H11</f>
        <v>43</v>
      </c>
      <c r="H43" s="97">
        <f>'Sugar Grove'!I11</f>
        <v>44</v>
      </c>
      <c r="I43" s="97">
        <f>'Sugar Grove'!J11</f>
        <v>41</v>
      </c>
      <c r="J43" s="97">
        <f>'Sugar Grove'!K11</f>
        <v>42</v>
      </c>
      <c r="K43" s="97">
        <f>'Sugar Grove'!L11</f>
        <v>37</v>
      </c>
      <c r="L43" s="97">
        <f>'Sugar Grove'!M11</f>
        <v>46</v>
      </c>
      <c r="M43" s="97">
        <f>'Sugar Grove'!N11</f>
        <v>46</v>
      </c>
      <c r="N43" s="97">
        <f>'Sugar Grove'!O11</f>
        <v>42</v>
      </c>
      <c r="O43" s="97">
        <f>'Sugar Grove'!P11</f>
        <v>43</v>
      </c>
      <c r="P43" s="97">
        <f>'Sugar Grove'!Q11</f>
        <v>41</v>
      </c>
      <c r="Q43" s="97">
        <f>'Sugar Grove'!R11</f>
        <v>37</v>
      </c>
      <c r="R43" s="97">
        <f>'Sugar Grove'!S11</f>
        <v>43</v>
      </c>
      <c r="S43" s="97">
        <f>'Sugar Grove'!T11</f>
        <v>36</v>
      </c>
      <c r="T43" s="98">
        <f>'Sugar Grove'!U11</f>
        <v>84.25</v>
      </c>
      <c r="U43" s="97">
        <f>'Sugar Grove'!V11</f>
        <v>674</v>
      </c>
      <c r="V43" s="97">
        <f>'Sugar Grove'!W11</f>
        <v>16</v>
      </c>
    </row>
    <row r="44" spans="1:22" ht="15">
      <c r="A44" s="96" t="str">
        <f>'Sugar Grove'!A13</f>
        <v>Currie</v>
      </c>
      <c r="B44" s="96" t="str">
        <f>'Sugar Grove'!B13</f>
        <v>Scott</v>
      </c>
      <c r="D44" s="97">
        <f>'Sugar Grove'!E13</f>
        <v>43</v>
      </c>
      <c r="E44" s="97">
        <f>'Sugar Grove'!F13</f>
        <v>47</v>
      </c>
      <c r="F44" s="97">
        <f>'Sugar Grove'!G13</f>
        <v>0</v>
      </c>
      <c r="G44" s="97">
        <f>'Sugar Grove'!H13</f>
        <v>0</v>
      </c>
      <c r="H44" s="97">
        <f>'Sugar Grove'!I13</f>
        <v>0</v>
      </c>
      <c r="I44" s="97">
        <f>'Sugar Grove'!J13</f>
        <v>44</v>
      </c>
      <c r="J44" s="97">
        <f>'Sugar Grove'!K13</f>
        <v>0</v>
      </c>
      <c r="K44" s="97">
        <f>'Sugar Grove'!L13</f>
        <v>0</v>
      </c>
      <c r="L44" s="97">
        <f>'Sugar Grove'!M13</f>
        <v>0</v>
      </c>
      <c r="M44" s="97">
        <f>'Sugar Grove'!N13</f>
        <v>0</v>
      </c>
      <c r="N44" s="97">
        <f>'Sugar Grove'!O13</f>
        <v>0</v>
      </c>
      <c r="O44" s="97">
        <f>'Sugar Grove'!P13</f>
        <v>0</v>
      </c>
      <c r="P44" s="97">
        <f>'Sugar Grove'!Q13</f>
        <v>0</v>
      </c>
      <c r="Q44" s="97">
        <f>'Sugar Grove'!R13</f>
        <v>0</v>
      </c>
      <c r="R44" s="97">
        <f>'Sugar Grove'!S13</f>
        <v>48</v>
      </c>
      <c r="S44" s="97">
        <f>'Sugar Grove'!T13</f>
        <v>0</v>
      </c>
      <c r="T44" s="98">
        <f>'Sugar Grove'!U13</f>
        <v>91</v>
      </c>
      <c r="U44" s="97">
        <f>'Sugar Grove'!V13</f>
        <v>182</v>
      </c>
      <c r="V44" s="97">
        <f>'Sugar Grove'!W13</f>
        <v>4</v>
      </c>
    </row>
    <row r="45" spans="1:22" ht="15">
      <c r="A45" s="96" t="str">
        <f>Busti!A5</f>
        <v>Dallas</v>
      </c>
      <c r="B45" s="96" t="str">
        <f>Busti!B5</f>
        <v>Bill</v>
      </c>
      <c r="C45" s="97" t="str">
        <f>Busti!D5</f>
        <v>SSV</v>
      </c>
      <c r="D45" s="97">
        <f>Busti!E5</f>
        <v>42</v>
      </c>
      <c r="E45" s="97">
        <f>Busti!F5</f>
        <v>43</v>
      </c>
      <c r="F45" s="97">
        <f>Busti!G5</f>
        <v>0</v>
      </c>
      <c r="G45" s="97">
        <f>Busti!H5</f>
        <v>48</v>
      </c>
      <c r="H45" s="97">
        <f>Busti!I5</f>
        <v>38</v>
      </c>
      <c r="I45" s="97">
        <f>Busti!J5</f>
        <v>0</v>
      </c>
      <c r="J45" s="97">
        <f>Busti!K5</f>
        <v>0</v>
      </c>
      <c r="K45" s="97">
        <f>Busti!L5</f>
        <v>0</v>
      </c>
      <c r="L45" s="97">
        <f>Busti!M5</f>
        <v>0</v>
      </c>
      <c r="M45" s="97">
        <f>Busti!N5</f>
        <v>0</v>
      </c>
      <c r="N45" s="97">
        <f>Busti!O5</f>
        <v>0</v>
      </c>
      <c r="O45" s="97">
        <f>Busti!P5</f>
        <v>0</v>
      </c>
      <c r="P45" s="97">
        <f>Busti!Q5</f>
        <v>0</v>
      </c>
      <c r="Q45" s="97">
        <f>Busti!R5</f>
        <v>0</v>
      </c>
      <c r="R45" s="97">
        <f>Busti!S5</f>
        <v>0</v>
      </c>
      <c r="S45" s="97">
        <f>Busti!T5</f>
        <v>0</v>
      </c>
      <c r="T45" s="98">
        <f>Busti!U5</f>
        <v>85.5</v>
      </c>
      <c r="U45" s="97">
        <f>Busti!V5</f>
        <v>171</v>
      </c>
      <c r="V45" s="97">
        <f>Busti!W5</f>
        <v>4</v>
      </c>
    </row>
    <row r="46" spans="1:22" ht="15">
      <c r="A46" s="96" t="str">
        <f>'Sugar Grove'!A14</f>
        <v>Darling</v>
      </c>
      <c r="B46" s="96" t="str">
        <f>'Sugar Grove'!B14</f>
        <v>Craig</v>
      </c>
      <c r="D46" s="97">
        <f>'Sugar Grove'!E14</f>
        <v>0</v>
      </c>
      <c r="E46" s="97">
        <f>'Sugar Grove'!F14</f>
        <v>0</v>
      </c>
      <c r="F46" s="97">
        <f>'Sugar Grove'!G14</f>
        <v>0</v>
      </c>
      <c r="G46" s="97">
        <f>'Sugar Grove'!H14</f>
        <v>0</v>
      </c>
      <c r="H46" s="97">
        <f>'Sugar Grove'!I14</f>
        <v>0</v>
      </c>
      <c r="I46" s="97">
        <f>'Sugar Grove'!J14</f>
        <v>0</v>
      </c>
      <c r="J46" s="97">
        <f>'Sugar Grove'!K14</f>
        <v>0</v>
      </c>
      <c r="K46" s="97">
        <f>'Sugar Grove'!L14</f>
        <v>0</v>
      </c>
      <c r="L46" s="97">
        <f>'Sugar Grove'!M14</f>
        <v>43</v>
      </c>
      <c r="M46" s="97">
        <f>'Sugar Grove'!N14</f>
        <v>47</v>
      </c>
      <c r="N46" s="97">
        <f>'Sugar Grove'!O14</f>
        <v>0</v>
      </c>
      <c r="O46" s="97">
        <f>'Sugar Grove'!P14</f>
        <v>0</v>
      </c>
      <c r="P46" s="97">
        <f>'Sugar Grove'!Q14</f>
        <v>0</v>
      </c>
      <c r="Q46" s="97">
        <f>'Sugar Grove'!R14</f>
        <v>0</v>
      </c>
      <c r="R46" s="97">
        <f>'Sugar Grove'!S14</f>
        <v>0</v>
      </c>
      <c r="S46" s="97">
        <f>'Sugar Grove'!T14</f>
        <v>0</v>
      </c>
      <c r="T46" s="98">
        <f>'Sugar Grove'!U14</f>
        <v>90</v>
      </c>
      <c r="U46" s="97">
        <f>'Sugar Grove'!V14</f>
        <v>90</v>
      </c>
      <c r="V46" s="97">
        <f>'Sugar Grove'!W14</f>
        <v>2</v>
      </c>
    </row>
    <row r="47" spans="1:22" ht="15">
      <c r="A47" s="96" t="str">
        <f>'Sugar Grove'!A15</f>
        <v>Darling</v>
      </c>
      <c r="B47" s="96" t="str">
        <f>'Sugar Grove'!B15</f>
        <v>Curt</v>
      </c>
      <c r="D47" s="97">
        <f>'Sugar Grove'!E15</f>
        <v>0</v>
      </c>
      <c r="E47" s="97">
        <f>'Sugar Grove'!F15</f>
        <v>0</v>
      </c>
      <c r="F47" s="97">
        <f>'Sugar Grove'!G15</f>
        <v>0</v>
      </c>
      <c r="G47" s="97">
        <f>'Sugar Grove'!H15</f>
        <v>0</v>
      </c>
      <c r="H47" s="97">
        <f>'Sugar Grove'!I15</f>
        <v>0</v>
      </c>
      <c r="I47" s="97">
        <f>'Sugar Grove'!J15</f>
        <v>0</v>
      </c>
      <c r="J47" s="97">
        <f>'Sugar Grove'!K15</f>
        <v>0</v>
      </c>
      <c r="K47" s="97">
        <f>'Sugar Grove'!L15</f>
        <v>0</v>
      </c>
      <c r="L47" s="97">
        <f>'Sugar Grove'!M15</f>
        <v>31</v>
      </c>
      <c r="M47" s="97">
        <f>'Sugar Grove'!N15</f>
        <v>33</v>
      </c>
      <c r="N47" s="97">
        <f>'Sugar Grove'!O15</f>
        <v>0</v>
      </c>
      <c r="O47" s="97">
        <f>'Sugar Grove'!P15</f>
        <v>0</v>
      </c>
      <c r="P47" s="97">
        <f>'Sugar Grove'!Q15</f>
        <v>0</v>
      </c>
      <c r="Q47" s="97">
        <f>'Sugar Grove'!R15</f>
        <v>0</v>
      </c>
      <c r="R47" s="97">
        <f>'Sugar Grove'!S15</f>
        <v>0</v>
      </c>
      <c r="S47" s="97">
        <f>'Sugar Grove'!T15</f>
        <v>0</v>
      </c>
      <c r="T47" s="98">
        <f>'Sugar Grove'!U15</f>
        <v>64</v>
      </c>
      <c r="U47" s="97">
        <f>'Sugar Grove'!V15</f>
        <v>64</v>
      </c>
      <c r="V47" s="97">
        <f>'Sugar Grove'!W15</f>
        <v>2</v>
      </c>
    </row>
    <row r="48" spans="1:22" ht="15">
      <c r="A48" s="96" t="str">
        <f>Busti!A6</f>
        <v>Decker</v>
      </c>
      <c r="B48" s="96" t="str">
        <f>Busti!B6</f>
        <v>Tiffany</v>
      </c>
      <c r="C48" s="97" t="str">
        <f>Busti!D6</f>
        <v>L</v>
      </c>
      <c r="D48" s="97">
        <f>Busti!E6</f>
        <v>0</v>
      </c>
      <c r="E48" s="97">
        <f>Busti!F6</f>
        <v>0</v>
      </c>
      <c r="F48" s="97">
        <f>Busti!G6</f>
        <v>43</v>
      </c>
      <c r="G48" s="97">
        <f>Busti!H6</f>
        <v>50</v>
      </c>
      <c r="H48" s="97">
        <f>Busti!I6</f>
        <v>49</v>
      </c>
      <c r="I48" s="97">
        <f>Busti!J6</f>
        <v>46</v>
      </c>
      <c r="J48" s="97">
        <f>Busti!K6</f>
        <v>47</v>
      </c>
      <c r="K48" s="97">
        <f>Busti!L6</f>
        <v>45</v>
      </c>
      <c r="L48" s="97">
        <f>Busti!M6</f>
        <v>48</v>
      </c>
      <c r="M48" s="97">
        <f>Busti!N6</f>
        <v>0</v>
      </c>
      <c r="N48" s="97">
        <f>Busti!O6</f>
        <v>0</v>
      </c>
      <c r="O48" s="97">
        <f>Busti!P6</f>
        <v>47</v>
      </c>
      <c r="P48" s="97">
        <f>Busti!Q6</f>
        <v>47</v>
      </c>
      <c r="Q48" s="97">
        <f>Busti!R6</f>
        <v>47</v>
      </c>
      <c r="R48" s="97">
        <f>Busti!S6</f>
        <v>0</v>
      </c>
      <c r="S48" s="97">
        <f>Busti!T6</f>
        <v>0</v>
      </c>
      <c r="T48" s="98">
        <f>Busti!U6</f>
        <v>93.8</v>
      </c>
      <c r="U48" s="97">
        <f>Busti!V6</f>
        <v>469</v>
      </c>
      <c r="V48" s="97">
        <f>Busti!W6</f>
        <v>10</v>
      </c>
    </row>
    <row r="49" spans="1:22" ht="15">
      <c r="A49" s="96" t="str">
        <f>'Sugar Grove'!A16</f>
        <v>Decker</v>
      </c>
      <c r="B49" s="96" t="str">
        <f>'Sugar Grove'!B16</f>
        <v>Kirk</v>
      </c>
      <c r="D49" s="97">
        <f>'Sugar Grove'!E16</f>
        <v>0</v>
      </c>
      <c r="E49" s="97">
        <f>'Sugar Grove'!F16</f>
        <v>0</v>
      </c>
      <c r="F49" s="97">
        <f>'Sugar Grove'!G16</f>
        <v>47</v>
      </c>
      <c r="G49" s="97">
        <f>'Sugar Grove'!H16</f>
        <v>49</v>
      </c>
      <c r="H49" s="97">
        <f>'Sugar Grove'!I16</f>
        <v>48</v>
      </c>
      <c r="I49" s="97">
        <f>'Sugar Grove'!J16</f>
        <v>45</v>
      </c>
      <c r="J49" s="97">
        <f>'Sugar Grove'!K16</f>
        <v>47</v>
      </c>
      <c r="K49" s="97">
        <f>'Sugar Grove'!L16</f>
        <v>43</v>
      </c>
      <c r="L49" s="97">
        <f>'Sugar Grove'!M16</f>
        <v>0</v>
      </c>
      <c r="M49" s="97">
        <f>'Sugar Grove'!N16</f>
        <v>0</v>
      </c>
      <c r="N49" s="97">
        <f>'Sugar Grove'!O16</f>
        <v>0</v>
      </c>
      <c r="O49" s="97">
        <f>'Sugar Grove'!P16</f>
        <v>49</v>
      </c>
      <c r="P49" s="97">
        <f>'Sugar Grove'!Q16</f>
        <v>48</v>
      </c>
      <c r="Q49" s="97">
        <f>'Sugar Grove'!R16</f>
        <v>49</v>
      </c>
      <c r="R49" s="97">
        <f>'Sugar Grove'!S16</f>
        <v>0</v>
      </c>
      <c r="S49" s="97">
        <f>'Sugar Grove'!T16</f>
        <v>0</v>
      </c>
      <c r="T49" s="98">
        <f>'Sugar Grove'!U16</f>
        <v>94.44444444444444</v>
      </c>
      <c r="U49" s="97">
        <f>'Sugar Grove'!V16</f>
        <v>425</v>
      </c>
      <c r="V49" s="97">
        <f>'Sugar Grove'!W16</f>
        <v>9</v>
      </c>
    </row>
    <row r="50" spans="1:22" ht="15">
      <c r="A50" s="96" t="str">
        <f>Kane!A6</f>
        <v>Delhunty</v>
      </c>
      <c r="B50" s="96" t="str">
        <f>Kane!B6</f>
        <v>Dick</v>
      </c>
      <c r="C50" s="97" t="str">
        <f>Kane!D6</f>
        <v>SSV</v>
      </c>
      <c r="D50" s="97">
        <f>Kane!E6</f>
        <v>48</v>
      </c>
      <c r="E50" s="97">
        <f>Kane!F6</f>
        <v>49</v>
      </c>
      <c r="F50" s="97">
        <f>Kane!G6</f>
        <v>42</v>
      </c>
      <c r="G50" s="97">
        <f>Kane!H6</f>
        <v>47</v>
      </c>
      <c r="H50" s="97">
        <f>Kane!I6</f>
        <v>45</v>
      </c>
      <c r="I50" s="97">
        <f>Kane!J6</f>
        <v>43</v>
      </c>
      <c r="J50" s="97">
        <f>Kane!K6</f>
        <v>43</v>
      </c>
      <c r="K50" s="97">
        <f>Kane!L6</f>
        <v>39</v>
      </c>
      <c r="L50" s="97">
        <f>Kane!M6</f>
        <v>46</v>
      </c>
      <c r="M50" s="97">
        <f>Kane!N6</f>
        <v>47</v>
      </c>
      <c r="N50" s="97">
        <f>Kane!O6</f>
        <v>42</v>
      </c>
      <c r="O50" s="97">
        <f>Kane!P6</f>
        <v>44</v>
      </c>
      <c r="P50" s="97">
        <f>Kane!Q6</f>
        <v>44</v>
      </c>
      <c r="Q50" s="97">
        <f>Kane!R6</f>
        <v>43</v>
      </c>
      <c r="R50" s="97">
        <f>Kane!S6</f>
        <v>41</v>
      </c>
      <c r="S50" s="97">
        <f>Kane!T6</f>
        <v>40</v>
      </c>
      <c r="T50" s="98">
        <f>Kane!U6</f>
        <v>87.875</v>
      </c>
      <c r="U50" s="97">
        <f>Kane!V6</f>
        <v>703</v>
      </c>
      <c r="V50" s="97">
        <f>Kane!W6</f>
        <v>16</v>
      </c>
    </row>
    <row r="51" spans="1:22" ht="15">
      <c r="A51" s="96" t="str">
        <f>Brokenstraw!A14</f>
        <v>Dempsey</v>
      </c>
      <c r="B51" s="96" t="str">
        <f>Brokenstraw!B14</f>
        <v>Russ</v>
      </c>
      <c r="D51" s="97">
        <f>Brokenstraw!E14</f>
        <v>47</v>
      </c>
      <c r="E51" s="97">
        <f>Brokenstraw!F14</f>
        <v>0</v>
      </c>
      <c r="F51" s="97">
        <f>Brokenstraw!G14</f>
        <v>0</v>
      </c>
      <c r="G51" s="97">
        <f>Brokenstraw!H14</f>
        <v>0</v>
      </c>
      <c r="H51" s="97">
        <f>Brokenstraw!I14</f>
        <v>0</v>
      </c>
      <c r="I51" s="97">
        <f>Brokenstraw!J14</f>
        <v>0</v>
      </c>
      <c r="J51" s="97">
        <f>Brokenstraw!K14</f>
        <v>0</v>
      </c>
      <c r="K51" s="97">
        <f>Brokenstraw!L14</f>
        <v>0</v>
      </c>
      <c r="L51" s="97">
        <f>Brokenstraw!M14</f>
        <v>0</v>
      </c>
      <c r="M51" s="97">
        <f>Brokenstraw!N14</f>
        <v>0</v>
      </c>
      <c r="N51" s="97">
        <f>Brokenstraw!O14</f>
        <v>0</v>
      </c>
      <c r="O51" s="97">
        <f>Brokenstraw!P14</f>
        <v>47</v>
      </c>
      <c r="P51" s="97">
        <f>Brokenstraw!Q14</f>
        <v>0</v>
      </c>
      <c r="Q51" s="97">
        <f>Brokenstraw!R14</f>
        <v>0</v>
      </c>
      <c r="R51" s="97">
        <f>Brokenstraw!S14</f>
        <v>0</v>
      </c>
      <c r="S51" s="97">
        <f>Brokenstraw!T14</f>
        <v>42</v>
      </c>
      <c r="T51" s="98">
        <f>Brokenstraw!U14</f>
        <v>90.66666666666667</v>
      </c>
      <c r="U51" s="97">
        <f>Brokenstraw!V14</f>
        <v>136</v>
      </c>
      <c r="V51" s="97">
        <f>Brokenstraw!W14</f>
        <v>3</v>
      </c>
    </row>
    <row r="52" spans="1:22" ht="15">
      <c r="A52" s="96" t="str">
        <f>Busti!A8</f>
        <v>Diethrick</v>
      </c>
      <c r="B52" s="96" t="str">
        <f>Busti!B8</f>
        <v>Dominic</v>
      </c>
      <c r="C52" s="97" t="str">
        <f>Busti!D8</f>
        <v>JRM</v>
      </c>
      <c r="D52" s="97">
        <f>Busti!E8</f>
        <v>39</v>
      </c>
      <c r="E52" s="97">
        <f>Busti!F8</f>
        <v>45</v>
      </c>
      <c r="F52" s="97">
        <f>Busti!G8</f>
        <v>0</v>
      </c>
      <c r="G52" s="97">
        <f>Busti!H8</f>
        <v>0</v>
      </c>
      <c r="H52" s="97">
        <f>Busti!I8</f>
        <v>0</v>
      </c>
      <c r="I52" s="97">
        <f>Busti!J8</f>
        <v>0</v>
      </c>
      <c r="J52" s="97">
        <f>Busti!K8</f>
        <v>0</v>
      </c>
      <c r="K52" s="97">
        <f>Busti!L8</f>
        <v>0</v>
      </c>
      <c r="L52" s="97">
        <f>Busti!M8</f>
        <v>48</v>
      </c>
      <c r="M52" s="97">
        <f>Busti!N8</f>
        <v>0</v>
      </c>
      <c r="N52" s="97">
        <f>Busti!O8</f>
        <v>0</v>
      </c>
      <c r="O52" s="97">
        <f>Busti!P8</f>
        <v>41</v>
      </c>
      <c r="P52" s="97">
        <f>Busti!Q8</f>
        <v>0</v>
      </c>
      <c r="Q52" s="97">
        <f>Busti!R8</f>
        <v>0</v>
      </c>
      <c r="R52" s="97">
        <f>Busti!S8</f>
        <v>47</v>
      </c>
      <c r="S52" s="97">
        <f>Busti!T8</f>
        <v>48</v>
      </c>
      <c r="T52" s="98">
        <f>Busti!U8</f>
        <v>89.33333333333333</v>
      </c>
      <c r="U52" s="97">
        <f>Busti!V8</f>
        <v>268</v>
      </c>
      <c r="V52" s="97">
        <f>Busti!W8</f>
        <v>6</v>
      </c>
    </row>
    <row r="53" spans="1:22" ht="15">
      <c r="A53" s="96" t="str">
        <f>Busti!A7</f>
        <v>Diethrick</v>
      </c>
      <c r="B53" s="96" t="str">
        <f>Busti!B7</f>
        <v>Dawson</v>
      </c>
      <c r="C53" s="97" t="str">
        <f>Busti!D7</f>
        <v>SJM</v>
      </c>
      <c r="D53" s="97">
        <f>Busti!E7</f>
        <v>36</v>
      </c>
      <c r="E53" s="97">
        <f>Busti!F7</f>
        <v>34</v>
      </c>
      <c r="F53" s="97">
        <f>Busti!G7</f>
        <v>0</v>
      </c>
      <c r="G53" s="97">
        <f>Busti!H7</f>
        <v>0</v>
      </c>
      <c r="H53" s="97">
        <f>Busti!I7</f>
        <v>0</v>
      </c>
      <c r="I53" s="97">
        <f>Busti!J7</f>
        <v>0</v>
      </c>
      <c r="J53" s="97">
        <f>Busti!K7</f>
        <v>0</v>
      </c>
      <c r="K53" s="97">
        <f>Busti!L7</f>
        <v>0</v>
      </c>
      <c r="L53" s="97">
        <f>Busti!M7</f>
        <v>0</v>
      </c>
      <c r="M53" s="97">
        <f>Busti!N7</f>
        <v>0</v>
      </c>
      <c r="N53" s="97">
        <f>Busti!O7</f>
        <v>0</v>
      </c>
      <c r="O53" s="97">
        <f>Busti!P7</f>
        <v>0</v>
      </c>
      <c r="P53" s="97">
        <f>Busti!Q7</f>
        <v>0</v>
      </c>
      <c r="Q53" s="97">
        <f>Busti!R7</f>
        <v>0</v>
      </c>
      <c r="R53" s="97">
        <f>Busti!S7</f>
        <v>39</v>
      </c>
      <c r="S53" s="97">
        <f>Busti!T7</f>
        <v>0</v>
      </c>
      <c r="T53" s="98">
        <f>Busti!U7</f>
        <v>72.66666666666667</v>
      </c>
      <c r="U53" s="97">
        <f>Busti!V7</f>
        <v>109</v>
      </c>
      <c r="V53" s="97">
        <f>Busti!W7</f>
        <v>3</v>
      </c>
    </row>
    <row r="54" spans="1:22" ht="15">
      <c r="A54" s="96" t="str">
        <f>Brokenstraw!A15</f>
        <v>Dietz</v>
      </c>
      <c r="B54" s="96" t="str">
        <f>Brokenstraw!B15</f>
        <v>Michael</v>
      </c>
      <c r="C54" s="97" t="str">
        <f>Brokenstraw!D15</f>
        <v>JRM</v>
      </c>
      <c r="D54" s="97">
        <f>Brokenstraw!E15</f>
        <v>47</v>
      </c>
      <c r="E54" s="97">
        <f>Brokenstraw!F15</f>
        <v>0</v>
      </c>
      <c r="F54" s="97">
        <f>Brokenstraw!G15</f>
        <v>43</v>
      </c>
      <c r="G54" s="97">
        <f>Brokenstraw!H15</f>
        <v>48</v>
      </c>
      <c r="H54" s="97">
        <f>Brokenstraw!I15</f>
        <v>0</v>
      </c>
      <c r="I54" s="97">
        <f>Brokenstraw!J15</f>
        <v>48</v>
      </c>
      <c r="J54" s="97">
        <f>Brokenstraw!K15</f>
        <v>46</v>
      </c>
      <c r="K54" s="97">
        <f>Brokenstraw!L15</f>
        <v>47</v>
      </c>
      <c r="L54" s="97">
        <f>Brokenstraw!M15</f>
        <v>50</v>
      </c>
      <c r="M54" s="97">
        <f>Brokenstraw!N15</f>
        <v>44</v>
      </c>
      <c r="N54" s="97">
        <f>Brokenstraw!O15</f>
        <v>45</v>
      </c>
      <c r="O54" s="97">
        <f>Brokenstraw!P15</f>
        <v>49</v>
      </c>
      <c r="P54" s="97">
        <f>Brokenstraw!Q15</f>
        <v>48</v>
      </c>
      <c r="Q54" s="97">
        <f>Brokenstraw!R15</f>
        <v>48</v>
      </c>
      <c r="R54" s="97">
        <f>Brokenstraw!S15</f>
        <v>44</v>
      </c>
      <c r="S54" s="97">
        <f>Brokenstraw!T15</f>
        <v>45</v>
      </c>
      <c r="T54" s="98">
        <f>Brokenstraw!U15</f>
        <v>93.14285714285714</v>
      </c>
      <c r="U54" s="97">
        <f>Brokenstraw!V15</f>
        <v>652</v>
      </c>
      <c r="V54" s="97">
        <f>Brokenstraw!W15</f>
        <v>14</v>
      </c>
    </row>
    <row r="55" spans="1:22" ht="15">
      <c r="A55" s="96" t="str">
        <f>'Sugar Grove'!A17</f>
        <v>Dietz</v>
      </c>
      <c r="B55" s="96" t="str">
        <f>'Sugar Grove'!B17</f>
        <v>Gary</v>
      </c>
      <c r="D55" s="97">
        <f>'Sugar Grove'!E17</f>
        <v>47</v>
      </c>
      <c r="E55" s="97">
        <f>'Sugar Grove'!F17</f>
        <v>44</v>
      </c>
      <c r="F55" s="97">
        <f>'Sugar Grove'!G17</f>
        <v>40</v>
      </c>
      <c r="G55" s="97">
        <f>'Sugar Grove'!H17</f>
        <v>47</v>
      </c>
      <c r="H55" s="97">
        <f>'Sugar Grove'!I17</f>
        <v>0</v>
      </c>
      <c r="I55" s="97">
        <f>'Sugar Grove'!J17</f>
        <v>33</v>
      </c>
      <c r="J55" s="97">
        <f>'Sugar Grove'!K17</f>
        <v>39</v>
      </c>
      <c r="K55" s="97">
        <f>'Sugar Grove'!L17</f>
        <v>39</v>
      </c>
      <c r="L55" s="97">
        <f>'Sugar Grove'!M17</f>
        <v>0</v>
      </c>
      <c r="M55" s="97">
        <f>'Sugar Grove'!N17</f>
        <v>47</v>
      </c>
      <c r="N55" s="97">
        <f>'Sugar Grove'!O17</f>
        <v>45</v>
      </c>
      <c r="O55" s="97">
        <f>'Sugar Grove'!P17</f>
        <v>44</v>
      </c>
      <c r="P55" s="97">
        <f>'Sugar Grove'!Q17</f>
        <v>0</v>
      </c>
      <c r="Q55" s="97">
        <f>'Sugar Grove'!R17</f>
        <v>46</v>
      </c>
      <c r="R55" s="97">
        <f>'Sugar Grove'!S17</f>
        <v>46</v>
      </c>
      <c r="S55" s="97">
        <f>'Sugar Grove'!T17</f>
        <v>47</v>
      </c>
      <c r="T55" s="98">
        <f>'Sugar Grove'!U17</f>
        <v>86.76923076923077</v>
      </c>
      <c r="U55" s="97">
        <f>'Sugar Grove'!V17</f>
        <v>564</v>
      </c>
      <c r="V55" s="97">
        <f>'Sugar Grove'!W17</f>
        <v>13</v>
      </c>
    </row>
    <row r="56" spans="1:22" ht="15">
      <c r="A56" s="96" t="str">
        <f>Busti!A9</f>
        <v>Digirolamo, Jr</v>
      </c>
      <c r="B56" s="96" t="str">
        <f>Busti!B9</f>
        <v>Rich</v>
      </c>
      <c r="D56" s="97">
        <f>Busti!E9</f>
        <v>41</v>
      </c>
      <c r="E56" s="97">
        <f>Busti!F9</f>
        <v>40</v>
      </c>
      <c r="F56" s="97">
        <f>Busti!G9</f>
        <v>0</v>
      </c>
      <c r="G56" s="97">
        <f>Busti!H9</f>
        <v>40</v>
      </c>
      <c r="H56" s="97">
        <f>Busti!I9</f>
        <v>0</v>
      </c>
      <c r="I56" s="97">
        <f>Busti!J9</f>
        <v>0</v>
      </c>
      <c r="J56" s="97">
        <f>Busti!K9</f>
        <v>0</v>
      </c>
      <c r="K56" s="97">
        <f>Busti!L9</f>
        <v>0</v>
      </c>
      <c r="L56" s="97">
        <f>Busti!M9</f>
        <v>0</v>
      </c>
      <c r="M56" s="97">
        <f>Busti!N9</f>
        <v>0</v>
      </c>
      <c r="N56" s="97">
        <f>Busti!O9</f>
        <v>0</v>
      </c>
      <c r="O56" s="97">
        <f>Busti!P9</f>
        <v>0</v>
      </c>
      <c r="P56" s="97">
        <f>Busti!Q9</f>
        <v>0</v>
      </c>
      <c r="Q56" s="97">
        <f>Busti!R9</f>
        <v>0</v>
      </c>
      <c r="R56" s="97">
        <f>Busti!S9</f>
        <v>0</v>
      </c>
      <c r="S56" s="97">
        <f>Busti!T9</f>
        <v>0</v>
      </c>
      <c r="T56" s="98">
        <f>Busti!U9</f>
        <v>80.66666666666667</v>
      </c>
      <c r="U56" s="97">
        <f>Busti!V9</f>
        <v>121</v>
      </c>
      <c r="V56" s="97">
        <f>Busti!W9</f>
        <v>3</v>
      </c>
    </row>
    <row r="57" spans="1:22" ht="15">
      <c r="A57" s="96" t="str">
        <f>Celoron!A9</f>
        <v>Digirolamo, Sr</v>
      </c>
      <c r="B57" s="96" t="str">
        <f>Celoron!B9</f>
        <v>Rich</v>
      </c>
      <c r="C57" s="97" t="str">
        <f>Celoron!D9</f>
        <v>V</v>
      </c>
      <c r="D57" s="97">
        <f>Celoron!E9</f>
        <v>38</v>
      </c>
      <c r="E57" s="97">
        <f>Celoron!F9</f>
        <v>0</v>
      </c>
      <c r="F57" s="97">
        <f>Celoron!G9</f>
        <v>0</v>
      </c>
      <c r="G57" s="97">
        <f>Celoron!H9</f>
        <v>46</v>
      </c>
      <c r="H57" s="97">
        <f>Celoron!I9</f>
        <v>48</v>
      </c>
      <c r="I57" s="97">
        <f>Celoron!J9</f>
        <v>0</v>
      </c>
      <c r="J57" s="97">
        <f>Celoron!K9</f>
        <v>0</v>
      </c>
      <c r="K57" s="97">
        <f>Celoron!L9</f>
        <v>0</v>
      </c>
      <c r="L57" s="97">
        <f>Celoron!M9</f>
        <v>0</v>
      </c>
      <c r="M57" s="97">
        <f>Celoron!N9</f>
        <v>43</v>
      </c>
      <c r="N57" s="97">
        <f>Celoron!O9</f>
        <v>40</v>
      </c>
      <c r="O57" s="97">
        <f>Celoron!P9</f>
        <v>0</v>
      </c>
      <c r="P57" s="97">
        <f>Celoron!Q9</f>
        <v>0</v>
      </c>
      <c r="Q57" s="97">
        <f>Celoron!R9</f>
        <v>0</v>
      </c>
      <c r="R57" s="97">
        <f>Celoron!S9</f>
        <v>0</v>
      </c>
      <c r="S57" s="97">
        <f>Celoron!T9</f>
        <v>0</v>
      </c>
      <c r="T57" s="98">
        <f>Celoron!U9</f>
        <v>86</v>
      </c>
      <c r="U57" s="97">
        <f>Celoron!V9</f>
        <v>215</v>
      </c>
      <c r="V57" s="97">
        <f>Celoron!W9</f>
        <v>5</v>
      </c>
    </row>
    <row r="58" spans="1:22" ht="15">
      <c r="A58" s="96" t="str">
        <f>Kane!A7</f>
        <v>Dixon</v>
      </c>
      <c r="B58" s="96" t="str">
        <f>Kane!B7</f>
        <v>Bob</v>
      </c>
      <c r="C58" s="97" t="str">
        <f>Kane!D7</f>
        <v>SSV</v>
      </c>
      <c r="D58" s="97">
        <f>Kane!E7</f>
        <v>38</v>
      </c>
      <c r="E58" s="97">
        <f>Kane!F7</f>
        <v>43</v>
      </c>
      <c r="F58" s="97">
        <f>Kane!G7</f>
        <v>0</v>
      </c>
      <c r="G58" s="97">
        <f>Kane!H7</f>
        <v>45</v>
      </c>
      <c r="H58" s="97">
        <f>Kane!I7</f>
        <v>45</v>
      </c>
      <c r="I58" s="97">
        <f>Kane!J7</f>
        <v>38</v>
      </c>
      <c r="J58" s="97">
        <f>Kane!K7</f>
        <v>0</v>
      </c>
      <c r="K58" s="97">
        <f>Kane!L7</f>
        <v>38</v>
      </c>
      <c r="L58" s="97">
        <f>Kane!M7</f>
        <v>43</v>
      </c>
      <c r="M58" s="97">
        <f>Kane!N7</f>
        <v>45</v>
      </c>
      <c r="N58" s="97">
        <f>Kane!O7</f>
        <v>37</v>
      </c>
      <c r="O58" s="97">
        <f>Kane!P7</f>
        <v>34</v>
      </c>
      <c r="P58" s="97">
        <f>Kane!Q7</f>
        <v>0</v>
      </c>
      <c r="Q58" s="97">
        <f>Kane!R7</f>
        <v>32</v>
      </c>
      <c r="R58" s="97">
        <f>Kane!S7</f>
        <v>37</v>
      </c>
      <c r="S58" s="97">
        <f>Kane!T7</f>
        <v>0</v>
      </c>
      <c r="T58" s="98">
        <f>Kane!U7</f>
        <v>79.16666666666667</v>
      </c>
      <c r="U58" s="97">
        <f>Kane!V7</f>
        <v>475</v>
      </c>
      <c r="V58" s="97">
        <f>Kane!W7</f>
        <v>12</v>
      </c>
    </row>
    <row r="59" spans="1:22" ht="15">
      <c r="A59" s="96" t="str">
        <f>Busti!A10</f>
        <v>Donaldson</v>
      </c>
      <c r="B59" s="96" t="str">
        <f>Busti!B10</f>
        <v>Gary</v>
      </c>
      <c r="C59" s="97" t="str">
        <f>Busti!D10</f>
        <v>SV</v>
      </c>
      <c r="D59" s="97">
        <f>Busti!E10</f>
        <v>38</v>
      </c>
      <c r="E59" s="97">
        <f>Busti!F10</f>
        <v>0</v>
      </c>
      <c r="F59" s="97">
        <f>Busti!G10</f>
        <v>0</v>
      </c>
      <c r="G59" s="97">
        <f>Busti!H10</f>
        <v>0</v>
      </c>
      <c r="H59" s="97">
        <f>Busti!I10</f>
        <v>0</v>
      </c>
      <c r="I59" s="97">
        <f>Busti!J10</f>
        <v>0</v>
      </c>
      <c r="J59" s="97">
        <f>Busti!K10</f>
        <v>0</v>
      </c>
      <c r="K59" s="97">
        <f>Busti!L10</f>
        <v>0</v>
      </c>
      <c r="L59" s="97">
        <f>Busti!M10</f>
        <v>0</v>
      </c>
      <c r="M59" s="97">
        <f>Busti!N10</f>
        <v>0</v>
      </c>
      <c r="N59" s="97">
        <f>Busti!O10</f>
        <v>0</v>
      </c>
      <c r="O59" s="97">
        <f>Busti!P10</f>
        <v>0</v>
      </c>
      <c r="P59" s="97">
        <f>Busti!Q10</f>
        <v>0</v>
      </c>
      <c r="Q59" s="97">
        <f>Busti!R10</f>
        <v>0</v>
      </c>
      <c r="R59" s="97">
        <f>Busti!S10</f>
        <v>0</v>
      </c>
      <c r="S59" s="97">
        <f>Busti!T10</f>
        <v>0</v>
      </c>
      <c r="T59" s="98">
        <f>Busti!U10</f>
        <v>76</v>
      </c>
      <c r="U59" s="97">
        <f>Busti!V10</f>
        <v>38</v>
      </c>
      <c r="V59" s="97">
        <f>Busti!W10</f>
        <v>1</v>
      </c>
    </row>
    <row r="60" spans="1:22" ht="15">
      <c r="A60" s="96" t="str">
        <f>Kane!A8</f>
        <v>Dragone</v>
      </c>
      <c r="B60" s="96" t="str">
        <f>Kane!B8</f>
        <v>Carmen</v>
      </c>
      <c r="D60" s="97">
        <f>Kane!E8</f>
        <v>0</v>
      </c>
      <c r="E60" s="97">
        <f>Kane!F8</f>
        <v>40</v>
      </c>
      <c r="F60" s="97">
        <f>Kane!G8</f>
        <v>34</v>
      </c>
      <c r="G60" s="97">
        <f>Kane!H8</f>
        <v>0</v>
      </c>
      <c r="H60" s="97">
        <f>Kane!I8</f>
        <v>48</v>
      </c>
      <c r="I60" s="97">
        <f>Kane!J8</f>
        <v>39</v>
      </c>
      <c r="J60" s="97">
        <f>Kane!K8</f>
        <v>38</v>
      </c>
      <c r="K60" s="97">
        <f>Kane!L8</f>
        <v>40</v>
      </c>
      <c r="L60" s="97">
        <f>Kane!M8</f>
        <v>36</v>
      </c>
      <c r="M60" s="97">
        <f>Kane!N8</f>
        <v>47</v>
      </c>
      <c r="N60" s="97">
        <f>Kane!O8</f>
        <v>40</v>
      </c>
      <c r="O60" s="97">
        <f>Kane!P8</f>
        <v>45</v>
      </c>
      <c r="P60" s="97">
        <f>Kane!Q8</f>
        <v>47</v>
      </c>
      <c r="Q60" s="97">
        <f>Kane!R8</f>
        <v>46</v>
      </c>
      <c r="R60" s="97">
        <f>Kane!S8</f>
        <v>41</v>
      </c>
      <c r="S60" s="97">
        <f>Kane!T8</f>
        <v>43</v>
      </c>
      <c r="T60" s="98">
        <f>Kane!U8</f>
        <v>83.42857142857143</v>
      </c>
      <c r="U60" s="97">
        <f>Kane!V8</f>
        <v>584</v>
      </c>
      <c r="V60" s="97">
        <f>Kane!W8</f>
        <v>14</v>
      </c>
    </row>
    <row r="61" spans="1:22" ht="15">
      <c r="A61" s="96" t="str">
        <f>'Pine Grove'!A10</f>
        <v>DuBois</v>
      </c>
      <c r="B61" s="96" t="str">
        <f>'Pine Grove'!B10</f>
        <v>Gary</v>
      </c>
      <c r="C61" s="97" t="str">
        <f>'Pine Grove'!D10</f>
        <v>SSV</v>
      </c>
      <c r="D61" s="97">
        <f>'Pine Grove'!E10</f>
        <v>31</v>
      </c>
      <c r="E61" s="97">
        <f>'Pine Grove'!F10</f>
        <v>0</v>
      </c>
      <c r="F61" s="97">
        <f>'Pine Grove'!G10</f>
        <v>37</v>
      </c>
      <c r="G61" s="97">
        <f>'Pine Grove'!H10</f>
        <v>42</v>
      </c>
      <c r="H61" s="97">
        <f>'Pine Grove'!I10</f>
        <v>41</v>
      </c>
      <c r="I61" s="97">
        <f>'Pine Grove'!J10</f>
        <v>33</v>
      </c>
      <c r="J61" s="97">
        <f>'Pine Grove'!K10</f>
        <v>0</v>
      </c>
      <c r="K61" s="97">
        <f>'Pine Grove'!L10</f>
        <v>0</v>
      </c>
      <c r="L61" s="97">
        <f>'Pine Grove'!M10</f>
        <v>40</v>
      </c>
      <c r="M61" s="97">
        <f>'Pine Grove'!N10</f>
        <v>0</v>
      </c>
      <c r="N61" s="97">
        <f>'Pine Grove'!O10</f>
        <v>44</v>
      </c>
      <c r="O61" s="97">
        <f>'Pine Grove'!P10</f>
        <v>36</v>
      </c>
      <c r="P61" s="97">
        <f>'Pine Grove'!Q10</f>
        <v>0</v>
      </c>
      <c r="Q61" s="97">
        <f>'Pine Grove'!R10</f>
        <v>38</v>
      </c>
      <c r="R61" s="97">
        <f>'Pine Grove'!S10</f>
        <v>36</v>
      </c>
      <c r="S61" s="97">
        <f>'Pine Grove'!T10</f>
        <v>37</v>
      </c>
      <c r="T61" s="98">
        <f>'Pine Grove'!U10</f>
        <v>75.45454545454545</v>
      </c>
      <c r="U61" s="97">
        <f>'Pine Grove'!V10</f>
        <v>415</v>
      </c>
      <c r="V61" s="97">
        <f>'Pine Grove'!W10</f>
        <v>11</v>
      </c>
    </row>
    <row r="62" spans="1:22" ht="15">
      <c r="A62" s="96" t="str">
        <f>'Pine Grove'!A9</f>
        <v>DuBois</v>
      </c>
      <c r="B62" s="96" t="str">
        <f>'Pine Grove'!B9</f>
        <v>Derek</v>
      </c>
      <c r="D62" s="97">
        <f>'Pine Grove'!E9</f>
        <v>0</v>
      </c>
      <c r="E62" s="97">
        <f>'Pine Grove'!F9</f>
        <v>0</v>
      </c>
      <c r="F62" s="97">
        <f>'Pine Grove'!G9</f>
        <v>0</v>
      </c>
      <c r="G62" s="97">
        <f>'Pine Grove'!H9</f>
        <v>33</v>
      </c>
      <c r="H62" s="97">
        <f>'Pine Grove'!I9</f>
        <v>0</v>
      </c>
      <c r="I62" s="97">
        <f>'Pine Grove'!J9</f>
        <v>0</v>
      </c>
      <c r="J62" s="97">
        <f>'Pine Grove'!K9</f>
        <v>0</v>
      </c>
      <c r="K62" s="97">
        <f>'Pine Grove'!L9</f>
        <v>0</v>
      </c>
      <c r="L62" s="97">
        <f>'Pine Grove'!M9</f>
        <v>37</v>
      </c>
      <c r="M62" s="97">
        <f>'Pine Grove'!N9</f>
        <v>0</v>
      </c>
      <c r="N62" s="97">
        <f>'Pine Grove'!O9</f>
        <v>39</v>
      </c>
      <c r="O62" s="97">
        <f>'Pine Grove'!P9</f>
        <v>0</v>
      </c>
      <c r="P62" s="97">
        <f>'Pine Grove'!Q9</f>
        <v>0</v>
      </c>
      <c r="Q62" s="97">
        <f>'Pine Grove'!R9</f>
        <v>0</v>
      </c>
      <c r="R62" s="97">
        <f>'Pine Grove'!S9</f>
        <v>39</v>
      </c>
      <c r="S62" s="97">
        <f>'Pine Grove'!T9</f>
        <v>35</v>
      </c>
      <c r="T62" s="98">
        <f>'Pine Grove'!U9</f>
        <v>73.2</v>
      </c>
      <c r="U62" s="97">
        <f>'Pine Grove'!V9</f>
        <v>183</v>
      </c>
      <c r="V62" s="97">
        <f>'Pine Grove'!W9</f>
        <v>5</v>
      </c>
    </row>
    <row r="63" spans="1:22" ht="15">
      <c r="A63" s="96" t="str">
        <f>Kane!A9</f>
        <v>Dunkle</v>
      </c>
      <c r="B63" s="96" t="str">
        <f>Kane!B9</f>
        <v>Lee</v>
      </c>
      <c r="D63" s="97">
        <f>Kane!E9</f>
        <v>47</v>
      </c>
      <c r="E63" s="97">
        <f>Kane!F9</f>
        <v>47</v>
      </c>
      <c r="F63" s="97">
        <f>Kane!G9</f>
        <v>44</v>
      </c>
      <c r="G63" s="97">
        <f>Kane!H9</f>
        <v>46</v>
      </c>
      <c r="H63" s="97">
        <f>Kane!I9</f>
        <v>49</v>
      </c>
      <c r="I63" s="97">
        <f>Kane!J9</f>
        <v>36</v>
      </c>
      <c r="J63" s="97">
        <f>Kane!K9</f>
        <v>47</v>
      </c>
      <c r="K63" s="97">
        <f>Kane!L9</f>
        <v>46</v>
      </c>
      <c r="L63" s="97">
        <f>Kane!M9</f>
        <v>41</v>
      </c>
      <c r="M63" s="97">
        <f>Kane!N9</f>
        <v>47</v>
      </c>
      <c r="N63" s="97">
        <f>Kane!O9</f>
        <v>45</v>
      </c>
      <c r="O63" s="97">
        <f>Kane!P9</f>
        <v>46</v>
      </c>
      <c r="P63" s="97">
        <f>Kane!Q9</f>
        <v>50</v>
      </c>
      <c r="Q63" s="97">
        <f>Kane!R9</f>
        <v>47</v>
      </c>
      <c r="R63" s="97">
        <f>Kane!S9</f>
        <v>41</v>
      </c>
      <c r="S63" s="97">
        <f>Kane!T9</f>
        <v>43</v>
      </c>
      <c r="T63" s="98">
        <f>Kane!U9</f>
        <v>90.25</v>
      </c>
      <c r="U63" s="97">
        <f>Kane!V9</f>
        <v>722</v>
      </c>
      <c r="V63" s="97">
        <f>Kane!W9</f>
        <v>16</v>
      </c>
    </row>
    <row r="64" spans="1:22" ht="15">
      <c r="A64" s="96" t="str">
        <f>Kalbfus!A11</f>
        <v>Durlin</v>
      </c>
      <c r="B64" s="96" t="str">
        <f>Kalbfus!B11</f>
        <v>Mikkayla</v>
      </c>
      <c r="C64" s="97" t="str">
        <f>Kalbfus!D11</f>
        <v>JRF</v>
      </c>
      <c r="D64" s="97">
        <f>Kalbfus!E11</f>
        <v>41</v>
      </c>
      <c r="E64" s="97">
        <f>Kalbfus!F11</f>
        <v>37</v>
      </c>
      <c r="F64" s="97">
        <f>Kalbfus!G11</f>
        <v>23</v>
      </c>
      <c r="G64" s="97">
        <f>Kalbfus!H11</f>
        <v>33</v>
      </c>
      <c r="H64" s="97">
        <f>Kalbfus!I11</f>
        <v>27</v>
      </c>
      <c r="I64" s="97">
        <f>Kalbfus!J11</f>
        <v>31</v>
      </c>
      <c r="J64" s="97">
        <f>Kalbfus!K11</f>
        <v>0</v>
      </c>
      <c r="K64" s="97">
        <f>Kalbfus!L11</f>
        <v>0</v>
      </c>
      <c r="L64" s="97">
        <f>Kalbfus!M11</f>
        <v>23</v>
      </c>
      <c r="M64" s="97">
        <f>Kalbfus!N11</f>
        <v>34</v>
      </c>
      <c r="N64" s="97">
        <f>Kalbfus!O11</f>
        <v>0</v>
      </c>
      <c r="O64" s="97">
        <f>Kalbfus!P11</f>
        <v>30</v>
      </c>
      <c r="P64" s="97">
        <f>Kalbfus!Q11</f>
        <v>0</v>
      </c>
      <c r="Q64" s="97">
        <f>Kalbfus!R11</f>
        <v>30</v>
      </c>
      <c r="R64" s="97">
        <f>Kalbfus!S11</f>
        <v>26</v>
      </c>
      <c r="S64" s="97">
        <f>Kalbfus!T11</f>
        <v>24</v>
      </c>
      <c r="T64" s="98">
        <f>Kalbfus!U11</f>
        <v>59.833333333333336</v>
      </c>
      <c r="U64" s="97">
        <f>Kalbfus!V11</f>
        <v>359</v>
      </c>
      <c r="V64" s="97">
        <f>Kalbfus!W11</f>
        <v>12</v>
      </c>
    </row>
    <row r="65" spans="1:22" ht="15">
      <c r="A65" s="96" t="str">
        <f>'Sugar Grove'!A18</f>
        <v>Eastman</v>
      </c>
      <c r="B65" s="96" t="str">
        <f>'Sugar Grove'!B18</f>
        <v>Scott</v>
      </c>
      <c r="D65" s="97">
        <f>'Sugar Grove'!E18</f>
        <v>48</v>
      </c>
      <c r="E65" s="97">
        <f>'Sugar Grove'!F18</f>
        <v>46</v>
      </c>
      <c r="F65" s="97">
        <f>'Sugar Grove'!G18</f>
        <v>43</v>
      </c>
      <c r="G65" s="97">
        <f>'Sugar Grove'!H18</f>
        <v>46</v>
      </c>
      <c r="H65" s="97">
        <f>'Sugar Grove'!I18</f>
        <v>46</v>
      </c>
      <c r="I65" s="97">
        <f>'Sugar Grove'!J18</f>
        <v>44</v>
      </c>
      <c r="J65" s="97">
        <f>'Sugar Grove'!K18</f>
        <v>45</v>
      </c>
      <c r="K65" s="97">
        <f>'Sugar Grove'!L18</f>
        <v>43</v>
      </c>
      <c r="L65" s="97">
        <f>'Sugar Grove'!M18</f>
        <v>45</v>
      </c>
      <c r="M65" s="97">
        <f>'Sugar Grove'!N18</f>
        <v>48</v>
      </c>
      <c r="N65" s="97">
        <f>'Sugar Grove'!O18</f>
        <v>42</v>
      </c>
      <c r="O65" s="97">
        <f>'Sugar Grove'!P18</f>
        <v>46</v>
      </c>
      <c r="P65" s="97">
        <f>'Sugar Grove'!Q18</f>
        <v>44</v>
      </c>
      <c r="Q65" s="97">
        <f>'Sugar Grove'!R18</f>
        <v>46</v>
      </c>
      <c r="R65" s="97">
        <f>'Sugar Grove'!S18</f>
        <v>44</v>
      </c>
      <c r="S65" s="97">
        <f>'Sugar Grove'!T18</f>
        <v>43</v>
      </c>
      <c r="T65" s="98">
        <f>'Sugar Grove'!U18</f>
        <v>89.875</v>
      </c>
      <c r="U65" s="97">
        <f>'Sugar Grove'!V18</f>
        <v>719</v>
      </c>
      <c r="V65" s="97">
        <f>'Sugar Grove'!W18</f>
        <v>16</v>
      </c>
    </row>
    <row r="66" spans="1:22" ht="15">
      <c r="A66" s="96" t="str">
        <f>'Pine Grove'!A11</f>
        <v>Ecelberger</v>
      </c>
      <c r="B66" s="96" t="str">
        <f>'Pine Grove'!B11</f>
        <v>Brian</v>
      </c>
      <c r="D66" s="97">
        <f>'Pine Grove'!E11</f>
        <v>43</v>
      </c>
      <c r="E66" s="97">
        <f>'Pine Grove'!F11</f>
        <v>43</v>
      </c>
      <c r="F66" s="97">
        <f>'Pine Grove'!G11</f>
        <v>44</v>
      </c>
      <c r="G66" s="97">
        <f>'Pine Grove'!H11</f>
        <v>43</v>
      </c>
      <c r="H66" s="97">
        <f>'Pine Grove'!I11</f>
        <v>46</v>
      </c>
      <c r="I66" s="97">
        <f>'Pine Grove'!J11</f>
        <v>43</v>
      </c>
      <c r="J66" s="97">
        <f>'Pine Grove'!K11</f>
        <v>45</v>
      </c>
      <c r="K66" s="97">
        <f>'Pine Grove'!L11</f>
        <v>29</v>
      </c>
      <c r="L66" s="97">
        <f>'Pine Grove'!M11</f>
        <v>42</v>
      </c>
      <c r="M66" s="97">
        <f>'Pine Grove'!N11</f>
        <v>49</v>
      </c>
      <c r="N66" s="97">
        <f>'Pine Grove'!O11</f>
        <v>37</v>
      </c>
      <c r="O66" s="97">
        <f>'Pine Grove'!P11</f>
        <v>39</v>
      </c>
      <c r="P66" s="97">
        <f>'Pine Grove'!Q11</f>
        <v>47</v>
      </c>
      <c r="Q66" s="97">
        <f>'Pine Grove'!R11</f>
        <v>43</v>
      </c>
      <c r="R66" s="97">
        <f>'Pine Grove'!S11</f>
        <v>44</v>
      </c>
      <c r="S66" s="97">
        <f>'Pine Grove'!T11</f>
        <v>38</v>
      </c>
      <c r="T66" s="98">
        <f>'Pine Grove'!U11</f>
        <v>84.375</v>
      </c>
      <c r="U66" s="97">
        <f>'Pine Grove'!V11</f>
        <v>675</v>
      </c>
      <c r="V66" s="97">
        <f>'Pine Grove'!W11</f>
        <v>16</v>
      </c>
    </row>
    <row r="67" spans="1:22" ht="15">
      <c r="A67" s="96" t="str">
        <f>'Sugar Grove'!A19</f>
        <v>Ecklof</v>
      </c>
      <c r="B67" s="96" t="str">
        <f>'Sugar Grove'!B19</f>
        <v>Dave</v>
      </c>
      <c r="D67" s="97">
        <f>'Sugar Grove'!E19</f>
        <v>41</v>
      </c>
      <c r="E67" s="97">
        <f>'Sugar Grove'!F19</f>
        <v>42</v>
      </c>
      <c r="F67" s="97">
        <f>'Sugar Grove'!G19</f>
        <v>39</v>
      </c>
      <c r="G67" s="97">
        <f>'Sugar Grove'!H19</f>
        <v>46</v>
      </c>
      <c r="H67" s="97">
        <f>'Sugar Grove'!I19</f>
        <v>43</v>
      </c>
      <c r="I67" s="97">
        <f>'Sugar Grove'!J19</f>
        <v>38</v>
      </c>
      <c r="J67" s="97">
        <f>'Sugar Grove'!K19</f>
        <v>47</v>
      </c>
      <c r="K67" s="97">
        <f>'Sugar Grove'!L19</f>
        <v>42</v>
      </c>
      <c r="L67" s="97">
        <f>'Sugar Grove'!M19</f>
        <v>42</v>
      </c>
      <c r="M67" s="97">
        <f>'Sugar Grove'!N19</f>
        <v>45</v>
      </c>
      <c r="N67" s="97">
        <f>'Sugar Grove'!O19</f>
        <v>44</v>
      </c>
      <c r="O67" s="97">
        <f>'Sugar Grove'!P19</f>
        <v>38</v>
      </c>
      <c r="P67" s="97">
        <f>'Sugar Grove'!Q19</f>
        <v>42</v>
      </c>
      <c r="Q67" s="97">
        <f>'Sugar Grove'!R19</f>
        <v>48</v>
      </c>
      <c r="R67" s="97">
        <f>'Sugar Grove'!S19</f>
        <v>37</v>
      </c>
      <c r="S67" s="97">
        <f>'Sugar Grove'!T19</f>
        <v>38</v>
      </c>
      <c r="T67" s="98">
        <f>'Sugar Grove'!U19</f>
        <v>84</v>
      </c>
      <c r="U67" s="97">
        <f>'Sugar Grove'!V19</f>
        <v>672</v>
      </c>
      <c r="V67" s="97">
        <f>'Sugar Grove'!W19</f>
        <v>16</v>
      </c>
    </row>
    <row r="68" spans="1:22" ht="15">
      <c r="A68" s="96" t="str">
        <f>Busti!A11</f>
        <v>Edgreen</v>
      </c>
      <c r="B68" s="96" t="str">
        <f>Busti!B11</f>
        <v>Hod</v>
      </c>
      <c r="C68" s="97" t="str">
        <f>Busti!D11</f>
        <v>SSV</v>
      </c>
      <c r="D68" s="97">
        <f>Busti!E11</f>
        <v>0</v>
      </c>
      <c r="E68" s="97">
        <f>Busti!F11</f>
        <v>47</v>
      </c>
      <c r="F68" s="97">
        <f>Busti!G11</f>
        <v>0</v>
      </c>
      <c r="G68" s="97">
        <f>Busti!H11</f>
        <v>46</v>
      </c>
      <c r="H68" s="97">
        <f>Busti!I11</f>
        <v>45</v>
      </c>
      <c r="I68" s="97">
        <f>Busti!J11</f>
        <v>0</v>
      </c>
      <c r="J68" s="97">
        <f>Busti!K11</f>
        <v>0</v>
      </c>
      <c r="K68" s="97">
        <f>Busti!L11</f>
        <v>0</v>
      </c>
      <c r="L68" s="97">
        <f>Busti!M11</f>
        <v>0</v>
      </c>
      <c r="M68" s="97">
        <f>Busti!N11</f>
        <v>0</v>
      </c>
      <c r="N68" s="97">
        <f>Busti!O11</f>
        <v>0</v>
      </c>
      <c r="O68" s="97">
        <f>Busti!P11</f>
        <v>0</v>
      </c>
      <c r="P68" s="97">
        <f>Busti!Q11</f>
        <v>0</v>
      </c>
      <c r="Q68" s="97">
        <f>Busti!R11</f>
        <v>0</v>
      </c>
      <c r="R68" s="97">
        <f>Busti!S11</f>
        <v>0</v>
      </c>
      <c r="S68" s="97">
        <f>Busti!T11</f>
        <v>0</v>
      </c>
      <c r="T68" s="98">
        <f>Busti!U11</f>
        <v>92</v>
      </c>
      <c r="U68" s="97">
        <f>Busti!V11</f>
        <v>138</v>
      </c>
      <c r="V68" s="97">
        <f>Busti!W11</f>
        <v>3</v>
      </c>
    </row>
    <row r="69" spans="1:22" ht="15">
      <c r="A69" s="96" t="str">
        <f>'Pine Grove'!A13</f>
        <v>Egger</v>
      </c>
      <c r="B69" s="96" t="str">
        <f>'Pine Grove'!B13</f>
        <v>Andrew</v>
      </c>
      <c r="D69" s="97">
        <f>'Pine Grove'!E13</f>
        <v>42</v>
      </c>
      <c r="E69" s="97">
        <f>'Pine Grove'!F13</f>
        <v>44</v>
      </c>
      <c r="F69" s="97">
        <f>'Pine Grove'!G13</f>
        <v>34</v>
      </c>
      <c r="G69" s="97">
        <f>'Pine Grove'!H13</f>
        <v>42</v>
      </c>
      <c r="H69" s="97">
        <f>'Pine Grove'!I13</f>
        <v>0</v>
      </c>
      <c r="I69" s="97">
        <f>'Pine Grove'!J13</f>
        <v>41</v>
      </c>
      <c r="J69" s="97">
        <f>'Pine Grove'!K13</f>
        <v>41</v>
      </c>
      <c r="K69" s="97">
        <f>'Pine Grove'!L13</f>
        <v>32</v>
      </c>
      <c r="L69" s="97">
        <f>'Pine Grove'!M13</f>
        <v>40</v>
      </c>
      <c r="M69" s="97">
        <f>'Pine Grove'!N13</f>
        <v>49</v>
      </c>
      <c r="N69" s="97">
        <f>'Pine Grove'!O13</f>
        <v>46</v>
      </c>
      <c r="O69" s="97">
        <f>'Pine Grove'!P13</f>
        <v>46</v>
      </c>
      <c r="P69" s="97">
        <f>'Pine Grove'!Q13</f>
        <v>46</v>
      </c>
      <c r="Q69" s="97">
        <f>'Pine Grove'!R13</f>
        <v>46</v>
      </c>
      <c r="R69" s="97">
        <f>'Pine Grove'!S13</f>
        <v>42</v>
      </c>
      <c r="S69" s="97">
        <f>'Pine Grove'!T13</f>
        <v>31</v>
      </c>
      <c r="T69" s="98">
        <f>'Pine Grove'!U13</f>
        <v>82.93333333333334</v>
      </c>
      <c r="U69" s="97">
        <f>'Pine Grove'!V13</f>
        <v>622</v>
      </c>
      <c r="V69" s="97">
        <f>'Pine Grove'!W13</f>
        <v>15</v>
      </c>
    </row>
    <row r="70" spans="1:22" ht="15">
      <c r="A70" s="96" t="str">
        <f>'Pine Grove'!A12</f>
        <v>Egger</v>
      </c>
      <c r="B70" s="96" t="str">
        <f>'Pine Grove'!B12</f>
        <v>Josh</v>
      </c>
      <c r="C70" s="97">
        <f>'Pine Grove'!D12</f>
        <v>0</v>
      </c>
      <c r="D70" s="97">
        <f>'Pine Grove'!E12</f>
        <v>0</v>
      </c>
      <c r="E70" s="97">
        <f>'Pine Grove'!F12</f>
        <v>0</v>
      </c>
      <c r="F70" s="97">
        <f>'Pine Grove'!G12</f>
        <v>0</v>
      </c>
      <c r="G70" s="97">
        <f>'Pine Grove'!H12</f>
        <v>0</v>
      </c>
      <c r="H70" s="97">
        <f>'Pine Grove'!I12</f>
        <v>0</v>
      </c>
      <c r="I70" s="97">
        <f>'Pine Grove'!J12</f>
        <v>0</v>
      </c>
      <c r="J70" s="97">
        <f>'Pine Grove'!K12</f>
        <v>0</v>
      </c>
      <c r="K70" s="97">
        <f>'Pine Grove'!L12</f>
        <v>0</v>
      </c>
      <c r="L70" s="97">
        <f>'Pine Grove'!M12</f>
        <v>0</v>
      </c>
      <c r="M70" s="97">
        <f>'Pine Grove'!N12</f>
        <v>43</v>
      </c>
      <c r="N70" s="97">
        <f>'Pine Grove'!O12</f>
        <v>0</v>
      </c>
      <c r="O70" s="97">
        <f>'Pine Grove'!P12</f>
        <v>41</v>
      </c>
      <c r="P70" s="97">
        <f>'Pine Grove'!Q12</f>
        <v>0</v>
      </c>
      <c r="Q70" s="97">
        <f>'Pine Grove'!R12</f>
        <v>44</v>
      </c>
      <c r="R70" s="97">
        <f>'Pine Grove'!S12</f>
        <v>0</v>
      </c>
      <c r="S70" s="97">
        <f>'Pine Grove'!T12</f>
        <v>33</v>
      </c>
      <c r="T70" s="98">
        <f>'Pine Grove'!U12</f>
        <v>80.5</v>
      </c>
      <c r="U70" s="97">
        <f>'Pine Grove'!V12</f>
        <v>161</v>
      </c>
      <c r="V70" s="97">
        <f>'Pine Grove'!W12</f>
        <v>4</v>
      </c>
    </row>
    <row r="71" spans="1:22" ht="15">
      <c r="A71" s="96" t="str">
        <f>Busti!A12</f>
        <v>Espin</v>
      </c>
      <c r="B71" s="96" t="str">
        <f>Busti!B12</f>
        <v>Rick</v>
      </c>
      <c r="D71" s="97">
        <f>Busti!E12</f>
        <v>48</v>
      </c>
      <c r="E71" s="97">
        <f>Busti!F12</f>
        <v>49</v>
      </c>
      <c r="F71" s="97">
        <f>Busti!G12</f>
        <v>43</v>
      </c>
      <c r="G71" s="97">
        <f>Busti!H12</f>
        <v>50</v>
      </c>
      <c r="H71" s="97">
        <f>Busti!I12</f>
        <v>46</v>
      </c>
      <c r="I71" s="97">
        <f>Busti!J12</f>
        <v>47</v>
      </c>
      <c r="J71" s="97">
        <f>Busti!K12</f>
        <v>45</v>
      </c>
      <c r="K71" s="97">
        <f>Busti!L12</f>
        <v>43</v>
      </c>
      <c r="L71" s="97">
        <f>Busti!M12</f>
        <v>40</v>
      </c>
      <c r="M71" s="97">
        <f>Busti!N12</f>
        <v>44</v>
      </c>
      <c r="N71" s="97">
        <f>Busti!O12</f>
        <v>45</v>
      </c>
      <c r="O71" s="97">
        <f>Busti!P12</f>
        <v>46</v>
      </c>
      <c r="P71" s="97">
        <f>Busti!Q12</f>
        <v>46</v>
      </c>
      <c r="Q71" s="97">
        <f>Busti!R12</f>
        <v>48</v>
      </c>
      <c r="R71" s="97">
        <f>Busti!S12</f>
        <v>47</v>
      </c>
      <c r="S71" s="97">
        <f>Busti!T12</f>
        <v>40</v>
      </c>
      <c r="T71" s="98">
        <f>Busti!U12</f>
        <v>90.875</v>
      </c>
      <c r="U71" s="97">
        <f>Busti!V12</f>
        <v>727</v>
      </c>
      <c r="V71" s="97">
        <f>Busti!W12</f>
        <v>16</v>
      </c>
    </row>
    <row r="72" spans="1:22" ht="15">
      <c r="A72" s="96" t="str">
        <f>'Pine Grove'!A14</f>
        <v>Faga</v>
      </c>
      <c r="B72" s="96" t="str">
        <f>'Pine Grove'!B14</f>
        <v>Bob</v>
      </c>
      <c r="C72" s="97" t="str">
        <f>'Pine Grove'!D14</f>
        <v>V</v>
      </c>
      <c r="D72" s="97">
        <f>'Pine Grove'!E14</f>
        <v>0</v>
      </c>
      <c r="E72" s="97">
        <f>'Pine Grove'!F14</f>
        <v>0</v>
      </c>
      <c r="F72" s="97">
        <f>'Pine Grove'!G14</f>
        <v>0</v>
      </c>
      <c r="G72" s="97">
        <f>'Pine Grove'!H14</f>
        <v>0</v>
      </c>
      <c r="H72" s="97">
        <f>'Pine Grove'!I14</f>
        <v>0</v>
      </c>
      <c r="I72" s="97">
        <f>'Pine Grove'!J14</f>
        <v>0</v>
      </c>
      <c r="J72" s="97">
        <f>'Pine Grove'!K14</f>
        <v>0</v>
      </c>
      <c r="K72" s="97">
        <f>'Pine Grove'!L14</f>
        <v>0</v>
      </c>
      <c r="L72" s="97">
        <f>'Pine Grove'!M14</f>
        <v>0</v>
      </c>
      <c r="M72" s="97">
        <f>'Pine Grove'!N14</f>
        <v>49</v>
      </c>
      <c r="N72" s="97">
        <f>'Pine Grove'!O14</f>
        <v>0</v>
      </c>
      <c r="O72" s="97">
        <f>'Pine Grove'!P14</f>
        <v>0</v>
      </c>
      <c r="P72" s="97">
        <f>'Pine Grove'!Q14</f>
        <v>42</v>
      </c>
      <c r="Q72" s="97">
        <f>'Pine Grove'!R14</f>
        <v>46</v>
      </c>
      <c r="R72" s="97">
        <f>'Pine Grove'!S14</f>
        <v>0</v>
      </c>
      <c r="S72" s="97">
        <f>'Pine Grove'!T14</f>
        <v>0</v>
      </c>
      <c r="T72" s="98">
        <f>'Pine Grove'!U14</f>
        <v>91.33333333333333</v>
      </c>
      <c r="U72" s="97">
        <f>'Pine Grove'!V14</f>
        <v>137</v>
      </c>
      <c r="V72" s="97">
        <f>'Pine Grove'!W14</f>
        <v>3</v>
      </c>
    </row>
    <row r="73" spans="1:22" ht="15">
      <c r="A73" s="96" t="str">
        <f>Celoron!A10</f>
        <v>Foster</v>
      </c>
      <c r="B73" s="96" t="str">
        <f>Celoron!B10</f>
        <v>Rich</v>
      </c>
      <c r="D73" s="97">
        <f>Celoron!E10</f>
        <v>41</v>
      </c>
      <c r="E73" s="97">
        <f>Celoron!F10</f>
        <v>44</v>
      </c>
      <c r="F73" s="97">
        <f>Celoron!G10</f>
        <v>42</v>
      </c>
      <c r="G73" s="97">
        <f>Celoron!H10</f>
        <v>50</v>
      </c>
      <c r="H73" s="97">
        <f>Celoron!I10</f>
        <v>47</v>
      </c>
      <c r="I73" s="97">
        <f>Celoron!J10</f>
        <v>43</v>
      </c>
      <c r="J73" s="97">
        <f>Celoron!K10</f>
        <v>48</v>
      </c>
      <c r="K73" s="97">
        <f>Celoron!L10</f>
        <v>38</v>
      </c>
      <c r="L73" s="97">
        <f>Celoron!M10</f>
        <v>42</v>
      </c>
      <c r="M73" s="97">
        <f>Celoron!N10</f>
        <v>46</v>
      </c>
      <c r="N73" s="97">
        <f>Celoron!O10</f>
        <v>46</v>
      </c>
      <c r="O73" s="97">
        <f>Celoron!P10</f>
        <v>46</v>
      </c>
      <c r="P73" s="97">
        <f>Celoron!Q10</f>
        <v>43</v>
      </c>
      <c r="Q73" s="97">
        <f>Celoron!R10</f>
        <v>38</v>
      </c>
      <c r="R73" s="97">
        <f>Celoron!S10</f>
        <v>45</v>
      </c>
      <c r="S73" s="97">
        <f>Celoron!T10</f>
        <v>43</v>
      </c>
      <c r="T73" s="98">
        <f>Celoron!U10</f>
        <v>87.75</v>
      </c>
      <c r="U73" s="97">
        <f>Celoron!V10</f>
        <v>702</v>
      </c>
      <c r="V73" s="97">
        <f>Celoron!W10</f>
        <v>16</v>
      </c>
    </row>
    <row r="74" spans="1:22" ht="15">
      <c r="A74" s="96" t="str">
        <f>Kalbfus!A12</f>
        <v>Foster</v>
      </c>
      <c r="B74" s="96" t="str">
        <f>Kalbfus!B12</f>
        <v>John</v>
      </c>
      <c r="C74" s="97" t="str">
        <f>Kalbfus!D12</f>
        <v>V</v>
      </c>
      <c r="D74" s="97">
        <f>Kalbfus!E12</f>
        <v>0</v>
      </c>
      <c r="E74" s="97">
        <f>Kalbfus!F12</f>
        <v>46</v>
      </c>
      <c r="F74" s="97">
        <f>Kalbfus!G12</f>
        <v>40</v>
      </c>
      <c r="G74" s="97">
        <f>Kalbfus!H12</f>
        <v>39</v>
      </c>
      <c r="H74" s="97">
        <f>Kalbfus!I12</f>
        <v>0</v>
      </c>
      <c r="I74" s="97">
        <f>Kalbfus!J12</f>
        <v>42</v>
      </c>
      <c r="J74" s="97">
        <f>Kalbfus!K12</f>
        <v>44</v>
      </c>
      <c r="K74" s="97">
        <f>Kalbfus!L12</f>
        <v>36</v>
      </c>
      <c r="L74" s="97">
        <f>Kalbfus!M12</f>
        <v>39</v>
      </c>
      <c r="M74" s="97">
        <f>Kalbfus!N12</f>
        <v>46</v>
      </c>
      <c r="N74" s="97">
        <f>Kalbfus!O12</f>
        <v>47</v>
      </c>
      <c r="O74" s="97">
        <f>Kalbfus!P12</f>
        <v>0</v>
      </c>
      <c r="P74" s="97">
        <f>Kalbfus!Q12</f>
        <v>46</v>
      </c>
      <c r="Q74" s="97">
        <f>Kalbfus!R12</f>
        <v>45</v>
      </c>
      <c r="R74" s="97">
        <f>Kalbfus!S12</f>
        <v>44</v>
      </c>
      <c r="S74" s="97">
        <f>Kalbfus!T12</f>
        <v>40</v>
      </c>
      <c r="T74" s="98">
        <f>Kalbfus!U12</f>
        <v>85.23076923076923</v>
      </c>
      <c r="U74" s="97">
        <f>Kalbfus!V12</f>
        <v>554</v>
      </c>
      <c r="V74" s="97">
        <f>Kalbfus!W12</f>
        <v>13</v>
      </c>
    </row>
    <row r="75" spans="1:22" ht="15">
      <c r="A75" s="96" t="str">
        <f>Randolph!A10</f>
        <v>France</v>
      </c>
      <c r="B75" s="96" t="str">
        <f>Randolph!B10</f>
        <v>Red</v>
      </c>
      <c r="C75" s="97" t="str">
        <f>Randolph!D10</f>
        <v>SV</v>
      </c>
      <c r="D75" s="97">
        <f>Randolph!E10</f>
        <v>40</v>
      </c>
      <c r="E75" s="97">
        <f>Randolph!F10</f>
        <v>43</v>
      </c>
      <c r="F75" s="97">
        <f>Randolph!G10</f>
        <v>0</v>
      </c>
      <c r="G75" s="97">
        <f>Randolph!H10</f>
        <v>0</v>
      </c>
      <c r="H75" s="97">
        <f>Randolph!I10</f>
        <v>40</v>
      </c>
      <c r="I75" s="97">
        <f>Randolph!J10</f>
        <v>0</v>
      </c>
      <c r="J75" s="97">
        <f>Randolph!K10</f>
        <v>0</v>
      </c>
      <c r="K75" s="97">
        <f>Randolph!L10</f>
        <v>0</v>
      </c>
      <c r="L75" s="97">
        <f>Randolph!M10</f>
        <v>0</v>
      </c>
      <c r="M75" s="97">
        <f>Randolph!N10</f>
        <v>43</v>
      </c>
      <c r="N75" s="97">
        <f>Randolph!O10</f>
        <v>0</v>
      </c>
      <c r="O75" s="97">
        <f>Randolph!P10</f>
        <v>0</v>
      </c>
      <c r="P75" s="97">
        <f>Randolph!Q10</f>
        <v>0</v>
      </c>
      <c r="Q75" s="97">
        <f>Randolph!R10</f>
        <v>0</v>
      </c>
      <c r="R75" s="97">
        <f>Randolph!S10</f>
        <v>0</v>
      </c>
      <c r="S75" s="97">
        <f>Randolph!T10</f>
        <v>0</v>
      </c>
      <c r="T75" s="98">
        <f>Randolph!U10</f>
        <v>83</v>
      </c>
      <c r="U75" s="97">
        <f>Randolph!V10</f>
        <v>166</v>
      </c>
      <c r="V75" s="97">
        <f>Randolph!W10</f>
        <v>4</v>
      </c>
    </row>
    <row r="76" spans="1:22" ht="15">
      <c r="A76" s="96" t="str">
        <f>'Sugar Grove'!A20</f>
        <v>Franklin</v>
      </c>
      <c r="B76" s="96" t="str">
        <f>'Sugar Grove'!B20</f>
        <v>Reilly</v>
      </c>
      <c r="C76" s="97" t="str">
        <f>'Sugar Grove'!D20</f>
        <v>L</v>
      </c>
      <c r="D76" s="97">
        <f>'Sugar Grove'!E20</f>
        <v>26</v>
      </c>
      <c r="E76" s="97">
        <f>'Sugar Grove'!F20</f>
        <v>0</v>
      </c>
      <c r="F76" s="97">
        <f>'Sugar Grove'!G20</f>
        <v>33</v>
      </c>
      <c r="G76" s="97">
        <f>'Sugar Grove'!H20</f>
        <v>34</v>
      </c>
      <c r="H76" s="97">
        <f>'Sugar Grove'!I20</f>
        <v>0</v>
      </c>
      <c r="I76" s="97">
        <f>'Sugar Grove'!J20</f>
        <v>28</v>
      </c>
      <c r="J76" s="97">
        <f>'Sugar Grove'!K20</f>
        <v>28</v>
      </c>
      <c r="K76" s="97">
        <f>'Sugar Grove'!L20</f>
        <v>36</v>
      </c>
      <c r="L76" s="97">
        <f>'Sugar Grove'!M20</f>
        <v>33</v>
      </c>
      <c r="M76" s="97">
        <f>'Sugar Grove'!N20</f>
        <v>38</v>
      </c>
      <c r="N76" s="97">
        <f>'Sugar Grove'!O20</f>
        <v>35</v>
      </c>
      <c r="O76" s="97">
        <f>'Sugar Grove'!P20</f>
        <v>28</v>
      </c>
      <c r="P76" s="97">
        <f>'Sugar Grove'!Q20</f>
        <v>27</v>
      </c>
      <c r="Q76" s="97">
        <f>'Sugar Grove'!R20</f>
        <v>37</v>
      </c>
      <c r="R76" s="97">
        <f>'Sugar Grove'!S20</f>
        <v>27</v>
      </c>
      <c r="S76" s="97">
        <f>'Sugar Grove'!T20</f>
        <v>30</v>
      </c>
      <c r="T76" s="98">
        <f>'Sugar Grove'!U20</f>
        <v>62.857142857142854</v>
      </c>
      <c r="U76" s="97">
        <f>'Sugar Grove'!V20</f>
        <v>440</v>
      </c>
      <c r="V76" s="97">
        <f>'Sugar Grove'!W20</f>
        <v>14</v>
      </c>
    </row>
    <row r="77" spans="1:22" ht="15">
      <c r="A77" s="96" t="str">
        <f>'Sugar Grove'!A21</f>
        <v>Franklin</v>
      </c>
      <c r="B77" s="96" t="str">
        <f>'Sugar Grove'!B21</f>
        <v>Fred</v>
      </c>
      <c r="C77" s="97" t="str">
        <f>'Sugar Grove'!D21</f>
        <v>V</v>
      </c>
      <c r="D77" s="97">
        <f>'Sugar Grove'!E21</f>
        <v>45</v>
      </c>
      <c r="E77" s="97">
        <f>'Sugar Grove'!F21</f>
        <v>44</v>
      </c>
      <c r="F77" s="97">
        <f>'Sugar Grove'!G21</f>
        <v>47</v>
      </c>
      <c r="G77" s="97">
        <f>'Sugar Grove'!H21</f>
        <v>46</v>
      </c>
      <c r="H77" s="97">
        <f>'Sugar Grove'!I21</f>
        <v>46</v>
      </c>
      <c r="I77" s="97">
        <f>'Sugar Grove'!J21</f>
        <v>45</v>
      </c>
      <c r="J77" s="97">
        <f>'Sugar Grove'!K21</f>
        <v>46</v>
      </c>
      <c r="K77" s="97">
        <f>'Sugar Grove'!L21</f>
        <v>43</v>
      </c>
      <c r="L77" s="97">
        <f>'Sugar Grove'!M21</f>
        <v>46</v>
      </c>
      <c r="M77" s="97">
        <f>'Sugar Grove'!N21</f>
        <v>47</v>
      </c>
      <c r="N77" s="97">
        <f>'Sugar Grove'!O21</f>
        <v>46</v>
      </c>
      <c r="O77" s="97">
        <f>'Sugar Grove'!P21</f>
        <v>45</v>
      </c>
      <c r="P77" s="97">
        <f>'Sugar Grove'!Q21</f>
        <v>47</v>
      </c>
      <c r="Q77" s="97">
        <f>'Sugar Grove'!R21</f>
        <v>46</v>
      </c>
      <c r="R77" s="97">
        <f>'Sugar Grove'!S21</f>
        <v>45</v>
      </c>
      <c r="S77" s="97">
        <f>'Sugar Grove'!T21</f>
        <v>46</v>
      </c>
      <c r="T77" s="98">
        <f>'Sugar Grove'!U21</f>
        <v>91.25</v>
      </c>
      <c r="U77" s="97">
        <f>'Sugar Grove'!V21</f>
        <v>730</v>
      </c>
      <c r="V77" s="97">
        <f>'Sugar Grove'!W21</f>
        <v>16</v>
      </c>
    </row>
    <row r="78" spans="1:22" ht="15">
      <c r="A78" s="96" t="str">
        <f>Randolph!A11</f>
        <v>Frazier</v>
      </c>
      <c r="B78" s="96" t="str">
        <f>Randolph!B11</f>
        <v>Skip</v>
      </c>
      <c r="D78" s="97">
        <f>Randolph!E11</f>
        <v>0</v>
      </c>
      <c r="E78" s="97">
        <f>Randolph!F11</f>
        <v>0</v>
      </c>
      <c r="F78" s="97">
        <f>Randolph!G11</f>
        <v>0</v>
      </c>
      <c r="G78" s="97">
        <f>Randolph!H11</f>
        <v>0</v>
      </c>
      <c r="H78" s="97">
        <f>Randolph!I11</f>
        <v>0</v>
      </c>
      <c r="I78" s="97">
        <f>Randolph!J11</f>
        <v>0</v>
      </c>
      <c r="J78" s="97">
        <f>Randolph!K11</f>
        <v>0</v>
      </c>
      <c r="K78" s="97">
        <f>Randolph!L11</f>
        <v>0</v>
      </c>
      <c r="L78" s="97">
        <f>Randolph!M11</f>
        <v>0</v>
      </c>
      <c r="M78" s="97">
        <f>Randolph!N11</f>
        <v>47</v>
      </c>
      <c r="N78" s="97">
        <f>Randolph!O11</f>
        <v>0</v>
      </c>
      <c r="O78" s="97">
        <f>Randolph!P11</f>
        <v>0</v>
      </c>
      <c r="P78" s="97">
        <f>Randolph!Q11</f>
        <v>0</v>
      </c>
      <c r="Q78" s="97">
        <f>Randolph!R11</f>
        <v>0</v>
      </c>
      <c r="R78" s="97">
        <f>Randolph!S11</f>
        <v>0</v>
      </c>
      <c r="S78" s="97">
        <f>Randolph!T11</f>
        <v>0</v>
      </c>
      <c r="T78" s="98">
        <f>Randolph!U11</f>
        <v>94</v>
      </c>
      <c r="U78" s="97">
        <f>Randolph!V11</f>
        <v>47</v>
      </c>
      <c r="V78" s="97">
        <f>Randolph!W11</f>
        <v>1</v>
      </c>
    </row>
    <row r="79" spans="1:22" ht="15">
      <c r="A79" s="96" t="str">
        <f>Brokenstraw!A16</f>
        <v>Garris</v>
      </c>
      <c r="B79" s="96" t="str">
        <f>Brokenstraw!B16</f>
        <v>Shawn</v>
      </c>
      <c r="D79" s="97">
        <f>Brokenstraw!E16</f>
        <v>42</v>
      </c>
      <c r="E79" s="97">
        <f>Brokenstraw!F16</f>
        <v>44</v>
      </c>
      <c r="F79" s="97">
        <f>Brokenstraw!G16</f>
        <v>40</v>
      </c>
      <c r="G79" s="97">
        <f>Brokenstraw!H16</f>
        <v>44</v>
      </c>
      <c r="H79" s="97">
        <f>Brokenstraw!I16</f>
        <v>45</v>
      </c>
      <c r="I79" s="97">
        <f>Brokenstraw!J16</f>
        <v>40</v>
      </c>
      <c r="J79" s="97">
        <f>Brokenstraw!K16</f>
        <v>35</v>
      </c>
      <c r="K79" s="97">
        <f>Brokenstraw!L16</f>
        <v>0</v>
      </c>
      <c r="L79" s="97">
        <f>Brokenstraw!M16</f>
        <v>45</v>
      </c>
      <c r="M79" s="97">
        <f>Brokenstraw!N16</f>
        <v>42</v>
      </c>
      <c r="N79" s="97">
        <f>Brokenstraw!O16</f>
        <v>45</v>
      </c>
      <c r="O79" s="97">
        <f>Brokenstraw!P16</f>
        <v>42</v>
      </c>
      <c r="P79" s="97">
        <f>Brokenstraw!Q16</f>
        <v>0</v>
      </c>
      <c r="Q79" s="97">
        <f>Brokenstraw!R16</f>
        <v>41</v>
      </c>
      <c r="R79" s="97">
        <f>Brokenstraw!S16</f>
        <v>44</v>
      </c>
      <c r="S79" s="97">
        <f>Brokenstraw!T16</f>
        <v>44</v>
      </c>
      <c r="T79" s="98">
        <f>Brokenstraw!U16</f>
        <v>84.71428571428571</v>
      </c>
      <c r="U79" s="97">
        <f>Brokenstraw!V16</f>
        <v>593</v>
      </c>
      <c r="V79" s="97">
        <f>Brokenstraw!W16</f>
        <v>14</v>
      </c>
    </row>
    <row r="80" spans="1:22" ht="15">
      <c r="A80" s="96" t="str">
        <f>'Sugar Grove'!A22</f>
        <v>Gates</v>
      </c>
      <c r="B80" s="96" t="str">
        <f>'Sugar Grove'!B22</f>
        <v>Grant</v>
      </c>
      <c r="D80" s="97">
        <f>'Sugar Grove'!E22</f>
        <v>0</v>
      </c>
      <c r="E80" s="97">
        <f>'Sugar Grove'!F22</f>
        <v>0</v>
      </c>
      <c r="F80" s="97">
        <f>'Sugar Grove'!G22</f>
        <v>0</v>
      </c>
      <c r="G80" s="97">
        <f>'Sugar Grove'!H22</f>
        <v>0</v>
      </c>
      <c r="H80" s="97">
        <f>'Sugar Grove'!I22</f>
        <v>0</v>
      </c>
      <c r="I80" s="97">
        <f>'Sugar Grove'!J22</f>
        <v>0</v>
      </c>
      <c r="J80" s="97">
        <f>'Sugar Grove'!K22</f>
        <v>0</v>
      </c>
      <c r="K80" s="97">
        <f>'Sugar Grove'!L22</f>
        <v>0</v>
      </c>
      <c r="L80" s="97">
        <f>'Sugar Grove'!M22</f>
        <v>0</v>
      </c>
      <c r="M80" s="97">
        <f>'Sugar Grove'!N22</f>
        <v>47</v>
      </c>
      <c r="N80" s="97">
        <f>'Sugar Grove'!O22</f>
        <v>0</v>
      </c>
      <c r="O80" s="97">
        <f>'Sugar Grove'!P22</f>
        <v>0</v>
      </c>
      <c r="P80" s="97">
        <f>'Sugar Grove'!Q22</f>
        <v>0</v>
      </c>
      <c r="Q80" s="97">
        <f>'Sugar Grove'!R22</f>
        <v>0</v>
      </c>
      <c r="R80" s="97">
        <f>'Sugar Grove'!S22</f>
        <v>0</v>
      </c>
      <c r="S80" s="97">
        <f>'Sugar Grove'!T22</f>
        <v>0</v>
      </c>
      <c r="T80" s="98">
        <f>'Sugar Grove'!U22</f>
        <v>94</v>
      </c>
      <c r="U80" s="97">
        <f>'Sugar Grove'!V22</f>
        <v>47</v>
      </c>
      <c r="V80" s="97">
        <f>'Sugar Grove'!W22</f>
        <v>1</v>
      </c>
    </row>
    <row r="81" spans="1:22" ht="15">
      <c r="A81" s="96" t="str">
        <f>Celoron!A11</f>
        <v>Gens</v>
      </c>
      <c r="B81" s="96" t="str">
        <f>Celoron!B11</f>
        <v>Jeff</v>
      </c>
      <c r="D81" s="97">
        <f>Celoron!E11</f>
        <v>42</v>
      </c>
      <c r="E81" s="97">
        <f>Celoron!F11</f>
        <v>45</v>
      </c>
      <c r="F81" s="97">
        <f>Celoron!G11</f>
        <v>0</v>
      </c>
      <c r="G81" s="97">
        <f>Celoron!H11</f>
        <v>48</v>
      </c>
      <c r="H81" s="97">
        <f>Celoron!I11</f>
        <v>47</v>
      </c>
      <c r="I81" s="97">
        <f>Celoron!J11</f>
        <v>47</v>
      </c>
      <c r="J81" s="97">
        <f>Celoron!K11</f>
        <v>44</v>
      </c>
      <c r="K81" s="97">
        <f>Celoron!L11</f>
        <v>0</v>
      </c>
      <c r="L81" s="97">
        <f>Celoron!M11</f>
        <v>0</v>
      </c>
      <c r="M81" s="97">
        <f>Celoron!N11</f>
        <v>0</v>
      </c>
      <c r="N81" s="97">
        <f>Celoron!O11</f>
        <v>0</v>
      </c>
      <c r="O81" s="97">
        <f>Celoron!P11</f>
        <v>43</v>
      </c>
      <c r="P81" s="97">
        <f>Celoron!Q11</f>
        <v>0</v>
      </c>
      <c r="Q81" s="97">
        <f>Celoron!R11</f>
        <v>0</v>
      </c>
      <c r="R81" s="97">
        <f>Celoron!S11</f>
        <v>45</v>
      </c>
      <c r="S81" s="97">
        <f>Celoron!T11</f>
        <v>45</v>
      </c>
      <c r="T81" s="98">
        <f>Celoron!U11</f>
        <v>90.22222222222223</v>
      </c>
      <c r="U81" s="97">
        <f>Celoron!V11</f>
        <v>406</v>
      </c>
      <c r="V81" s="97">
        <f>Celoron!W11</f>
        <v>9</v>
      </c>
    </row>
    <row r="82" spans="1:22" ht="15">
      <c r="A82" s="96" t="str">
        <f>Busti!A13</f>
        <v>Graham</v>
      </c>
      <c r="B82" s="96" t="str">
        <f>Busti!B13</f>
        <v>Rob</v>
      </c>
      <c r="D82" s="97">
        <f>Busti!E13</f>
        <v>47</v>
      </c>
      <c r="E82" s="97">
        <f>Busti!F13</f>
        <v>45</v>
      </c>
      <c r="F82" s="97">
        <f>Busti!G13</f>
        <v>43</v>
      </c>
      <c r="G82" s="97">
        <f>Busti!H13</f>
        <v>44</v>
      </c>
      <c r="H82" s="97">
        <f>Busti!I13</f>
        <v>42</v>
      </c>
      <c r="I82" s="97">
        <f>Busti!J13</f>
        <v>43</v>
      </c>
      <c r="J82" s="97">
        <f>Busti!K13</f>
        <v>0</v>
      </c>
      <c r="K82" s="97">
        <f>Busti!L13</f>
        <v>44</v>
      </c>
      <c r="L82" s="97">
        <f>Busti!M13</f>
        <v>46</v>
      </c>
      <c r="M82" s="97">
        <f>Busti!N13</f>
        <v>45</v>
      </c>
      <c r="N82" s="97">
        <f>Busti!O13</f>
        <v>43</v>
      </c>
      <c r="O82" s="97">
        <f>Busti!P13</f>
        <v>47</v>
      </c>
      <c r="P82" s="97">
        <f>Busti!Q13</f>
        <v>42</v>
      </c>
      <c r="Q82" s="97">
        <f>Busti!R13</f>
        <v>48</v>
      </c>
      <c r="R82" s="97">
        <f>Busti!S13</f>
        <v>43</v>
      </c>
      <c r="S82" s="97">
        <f>Busti!T13</f>
        <v>46</v>
      </c>
      <c r="T82" s="98">
        <f>Busti!U13</f>
        <v>89.06666666666666</v>
      </c>
      <c r="U82" s="97">
        <f>Busti!V13</f>
        <v>668</v>
      </c>
      <c r="V82" s="97">
        <f>Busti!W13</f>
        <v>15</v>
      </c>
    </row>
    <row r="83" spans="1:22" ht="15">
      <c r="A83" s="96" t="str">
        <f>Kalbfus!A13</f>
        <v>Gray</v>
      </c>
      <c r="B83" s="96" t="str">
        <f>Kalbfus!B13</f>
        <v>Luke</v>
      </c>
      <c r="D83" s="97">
        <f>Kalbfus!E13</f>
        <v>0</v>
      </c>
      <c r="E83" s="97">
        <f>Kalbfus!F13</f>
        <v>0</v>
      </c>
      <c r="F83" s="97">
        <f>Kalbfus!G13</f>
        <v>0</v>
      </c>
      <c r="G83" s="97">
        <f>Kalbfus!H13</f>
        <v>0</v>
      </c>
      <c r="H83" s="97">
        <f>Kalbfus!I13</f>
        <v>0</v>
      </c>
      <c r="I83" s="97">
        <f>Kalbfus!J13</f>
        <v>0</v>
      </c>
      <c r="J83" s="97">
        <f>Kalbfus!K13</f>
        <v>47</v>
      </c>
      <c r="K83" s="97">
        <f>Kalbfus!L13</f>
        <v>39</v>
      </c>
      <c r="L83" s="97">
        <f>Kalbfus!M13</f>
        <v>46</v>
      </c>
      <c r="M83" s="97">
        <f>Kalbfus!N13</f>
        <v>49</v>
      </c>
      <c r="N83" s="97">
        <f>Kalbfus!O13</f>
        <v>0</v>
      </c>
      <c r="O83" s="97">
        <f>Kalbfus!P13</f>
        <v>0</v>
      </c>
      <c r="P83" s="97">
        <f>Kalbfus!Q13</f>
        <v>0</v>
      </c>
      <c r="Q83" s="97">
        <f>Kalbfus!R13</f>
        <v>0</v>
      </c>
      <c r="R83" s="97">
        <f>Kalbfus!S13</f>
        <v>0</v>
      </c>
      <c r="S83" s="97">
        <f>Kalbfus!T13</f>
        <v>0</v>
      </c>
      <c r="T83" s="98">
        <f>Kalbfus!U13</f>
        <v>90.5</v>
      </c>
      <c r="U83" s="97">
        <f>Kalbfus!V13</f>
        <v>181</v>
      </c>
      <c r="V83" s="97">
        <f>Kalbfus!W13</f>
        <v>4</v>
      </c>
    </row>
    <row r="84" spans="1:22" ht="15">
      <c r="A84" s="96" t="str">
        <f>Kalbfus!A14</f>
        <v>Gray</v>
      </c>
      <c r="B84" s="96" t="str">
        <f>Kalbfus!B14</f>
        <v>Doug</v>
      </c>
      <c r="D84" s="97">
        <f>Kalbfus!E14</f>
        <v>47</v>
      </c>
      <c r="E84" s="97">
        <f>Kalbfus!F14</f>
        <v>0</v>
      </c>
      <c r="F84" s="97">
        <f>Kalbfus!G14</f>
        <v>47</v>
      </c>
      <c r="G84" s="97">
        <f>Kalbfus!H14</f>
        <v>0</v>
      </c>
      <c r="H84" s="97">
        <f>Kalbfus!I14</f>
        <v>47</v>
      </c>
      <c r="I84" s="97">
        <f>Kalbfus!J14</f>
        <v>44</v>
      </c>
      <c r="J84" s="97">
        <f>Kalbfus!K14</f>
        <v>47</v>
      </c>
      <c r="K84" s="97">
        <f>Kalbfus!L14</f>
        <v>42</v>
      </c>
      <c r="L84" s="97">
        <f>Kalbfus!M14</f>
        <v>48</v>
      </c>
      <c r="M84" s="97">
        <f>Kalbfus!N14</f>
        <v>48</v>
      </c>
      <c r="N84" s="97">
        <f>Kalbfus!O14</f>
        <v>43</v>
      </c>
      <c r="O84" s="97">
        <f>Kalbfus!P14</f>
        <v>41</v>
      </c>
      <c r="P84" s="97">
        <f>Kalbfus!Q14</f>
        <v>41</v>
      </c>
      <c r="Q84" s="97">
        <f>Kalbfus!R14</f>
        <v>47</v>
      </c>
      <c r="R84" s="97">
        <f>Kalbfus!S14</f>
        <v>47</v>
      </c>
      <c r="S84" s="97">
        <f>Kalbfus!T14</f>
        <v>40</v>
      </c>
      <c r="T84" s="98">
        <f>Kalbfus!U14</f>
        <v>89.85714285714286</v>
      </c>
      <c r="U84" s="97">
        <f>Kalbfus!V14</f>
        <v>629</v>
      </c>
      <c r="V84" s="97">
        <f>Kalbfus!W14</f>
        <v>14</v>
      </c>
    </row>
    <row r="85" spans="1:22" ht="15">
      <c r="A85" s="96" t="str">
        <f>'Pine Grove'!A15</f>
        <v>Grey</v>
      </c>
      <c r="B85" s="96" t="str">
        <f>'Pine Grove'!B15</f>
        <v>Bob</v>
      </c>
      <c r="D85" s="97">
        <f>'Pine Grove'!E15</f>
        <v>37</v>
      </c>
      <c r="E85" s="97">
        <f>'Pine Grove'!F15</f>
        <v>40</v>
      </c>
      <c r="F85" s="97">
        <f>'Pine Grove'!G15</f>
        <v>0</v>
      </c>
      <c r="G85" s="97">
        <f>'Pine Grove'!H15</f>
        <v>0</v>
      </c>
      <c r="H85" s="97">
        <f>'Pine Grove'!I15</f>
        <v>39</v>
      </c>
      <c r="I85" s="97">
        <f>'Pine Grove'!J15</f>
        <v>0</v>
      </c>
      <c r="J85" s="97">
        <f>'Pine Grove'!K15</f>
        <v>35</v>
      </c>
      <c r="K85" s="97">
        <f>'Pine Grove'!L15</f>
        <v>40</v>
      </c>
      <c r="L85" s="97">
        <f>'Pine Grove'!M15</f>
        <v>26</v>
      </c>
      <c r="M85" s="97">
        <f>'Pine Grove'!N15</f>
        <v>37</v>
      </c>
      <c r="N85" s="97">
        <f>'Pine Grove'!O15</f>
        <v>34</v>
      </c>
      <c r="O85" s="97">
        <f>'Pine Grove'!P15</f>
        <v>27</v>
      </c>
      <c r="P85" s="97">
        <f>'Pine Grove'!Q15</f>
        <v>0</v>
      </c>
      <c r="Q85" s="97">
        <f>'Pine Grove'!R15</f>
        <v>37</v>
      </c>
      <c r="R85" s="97">
        <f>'Pine Grove'!S15</f>
        <v>32</v>
      </c>
      <c r="S85" s="97">
        <f>'Pine Grove'!T15</f>
        <v>25</v>
      </c>
      <c r="T85" s="98">
        <f>'Pine Grove'!U15</f>
        <v>68.16666666666667</v>
      </c>
      <c r="U85" s="97">
        <f>'Pine Grove'!V15</f>
        <v>409</v>
      </c>
      <c r="V85" s="97">
        <f>'Pine Grove'!W15</f>
        <v>12</v>
      </c>
    </row>
    <row r="86" spans="1:22" ht="15">
      <c r="A86" s="96" t="str">
        <f>Randolph!A13</f>
        <v>Grimm</v>
      </c>
      <c r="B86" s="96" t="str">
        <f>Randolph!B13</f>
        <v>Greg</v>
      </c>
      <c r="D86" s="97">
        <f>Randolph!E13</f>
        <v>45</v>
      </c>
      <c r="E86" s="97">
        <f>Randolph!F13</f>
        <v>44</v>
      </c>
      <c r="F86" s="97">
        <f>Randolph!G13</f>
        <v>41</v>
      </c>
      <c r="G86" s="97">
        <f>Randolph!H13</f>
        <v>44</v>
      </c>
      <c r="H86" s="97">
        <f>Randolph!I13</f>
        <v>0</v>
      </c>
      <c r="I86" s="97">
        <f>Randolph!J13</f>
        <v>0</v>
      </c>
      <c r="J86" s="97">
        <f>Randolph!K13</f>
        <v>38</v>
      </c>
      <c r="K86" s="97">
        <f>Randolph!L13</f>
        <v>39</v>
      </c>
      <c r="L86" s="97">
        <f>Randolph!M13</f>
        <v>48</v>
      </c>
      <c r="M86" s="97">
        <f>Randolph!N13</f>
        <v>44</v>
      </c>
      <c r="N86" s="97">
        <f>Randolph!O13</f>
        <v>44</v>
      </c>
      <c r="O86" s="97">
        <f>Randolph!P13</f>
        <v>41</v>
      </c>
      <c r="P86" s="97">
        <f>Randolph!Q13</f>
        <v>39</v>
      </c>
      <c r="Q86" s="97">
        <f>Randolph!R13</f>
        <v>40</v>
      </c>
      <c r="R86" s="97">
        <f>Randolph!S13</f>
        <v>0</v>
      </c>
      <c r="S86" s="97">
        <f>Randolph!T13</f>
        <v>39</v>
      </c>
      <c r="T86" s="98">
        <f>Randolph!U13</f>
        <v>84</v>
      </c>
      <c r="U86" s="97">
        <f>Randolph!V13</f>
        <v>546</v>
      </c>
      <c r="V86" s="97">
        <f>Randolph!W13</f>
        <v>13</v>
      </c>
    </row>
    <row r="87" spans="1:22" ht="15">
      <c r="A87" s="96" t="str">
        <f>Randolph!A12</f>
        <v>Grimm</v>
      </c>
      <c r="B87" s="96" t="str">
        <f>Randolph!B12</f>
        <v>Jacob</v>
      </c>
      <c r="D87" s="97">
        <f>Randolph!E12</f>
        <v>0</v>
      </c>
      <c r="E87" s="97">
        <f>Randolph!F12</f>
        <v>49</v>
      </c>
      <c r="F87" s="97">
        <f>Randolph!G12</f>
        <v>45</v>
      </c>
      <c r="G87" s="97">
        <f>Randolph!H12</f>
        <v>45</v>
      </c>
      <c r="H87" s="97">
        <f>Randolph!I12</f>
        <v>0</v>
      </c>
      <c r="I87" s="97">
        <f>Randolph!J12</f>
        <v>0</v>
      </c>
      <c r="J87" s="97">
        <f>Randolph!K12</f>
        <v>45</v>
      </c>
      <c r="K87" s="97">
        <f>Randolph!L12</f>
        <v>44</v>
      </c>
      <c r="L87" s="97">
        <f>Randolph!M12</f>
        <v>47</v>
      </c>
      <c r="M87" s="97">
        <f>Randolph!N12</f>
        <v>0</v>
      </c>
      <c r="N87" s="97">
        <f>Randolph!O12</f>
        <v>45</v>
      </c>
      <c r="O87" s="97">
        <f>Randolph!P12</f>
        <v>0</v>
      </c>
      <c r="P87" s="97">
        <f>Randolph!Q12</f>
        <v>43</v>
      </c>
      <c r="Q87" s="97">
        <f>Randolph!R12</f>
        <v>47</v>
      </c>
      <c r="R87" s="97">
        <f>Randolph!S12</f>
        <v>0</v>
      </c>
      <c r="S87" s="97">
        <f>Randolph!T12</f>
        <v>46</v>
      </c>
      <c r="T87" s="98">
        <f>Randolph!U12</f>
        <v>91.2</v>
      </c>
      <c r="U87" s="97">
        <f>Randolph!V12</f>
        <v>456</v>
      </c>
      <c r="V87" s="97">
        <f>Randolph!W12</f>
        <v>10</v>
      </c>
    </row>
    <row r="88" spans="1:22" ht="15">
      <c r="A88" s="96" t="str">
        <f>'Pine Grove'!A16</f>
        <v>Gross</v>
      </c>
      <c r="B88" s="96" t="str">
        <f>'Pine Grove'!B16</f>
        <v>Bill</v>
      </c>
      <c r="C88" s="97" t="str">
        <f>'Pine Grove'!D16</f>
        <v>V</v>
      </c>
      <c r="D88" s="97">
        <f>'Pine Grove'!E16</f>
        <v>42</v>
      </c>
      <c r="E88" s="97">
        <f>'Pine Grove'!F16</f>
        <v>44</v>
      </c>
      <c r="F88" s="97">
        <f>'Pine Grove'!G16</f>
        <v>47</v>
      </c>
      <c r="G88" s="97">
        <f>'Pine Grove'!H16</f>
        <v>44</v>
      </c>
      <c r="H88" s="97">
        <f>'Pine Grove'!I16</f>
        <v>48</v>
      </c>
      <c r="I88" s="97">
        <f>'Pine Grove'!J16</f>
        <v>47</v>
      </c>
      <c r="J88" s="97">
        <f>'Pine Grove'!K16</f>
        <v>48</v>
      </c>
      <c r="K88" s="97">
        <f>'Pine Grove'!L16</f>
        <v>43</v>
      </c>
      <c r="L88" s="97">
        <f>'Pine Grove'!M16</f>
        <v>45</v>
      </c>
      <c r="M88" s="97">
        <f>'Pine Grove'!N16</f>
        <v>45</v>
      </c>
      <c r="N88" s="97">
        <f>'Pine Grove'!O16</f>
        <v>0</v>
      </c>
      <c r="O88" s="97">
        <f>'Pine Grove'!P16</f>
        <v>0</v>
      </c>
      <c r="P88" s="97">
        <f>'Pine Grove'!Q16</f>
        <v>0</v>
      </c>
      <c r="Q88" s="97">
        <f>'Pine Grove'!R16</f>
        <v>44</v>
      </c>
      <c r="R88" s="97">
        <f>'Pine Grove'!S16</f>
        <v>43</v>
      </c>
      <c r="S88" s="97">
        <f>'Pine Grove'!T16</f>
        <v>42</v>
      </c>
      <c r="T88" s="98">
        <f>'Pine Grove'!U16</f>
        <v>89.53846153846153</v>
      </c>
      <c r="U88" s="97">
        <f>'Pine Grove'!V16</f>
        <v>582</v>
      </c>
      <c r="V88" s="97">
        <f>'Pine Grove'!W16</f>
        <v>13</v>
      </c>
    </row>
    <row r="89" spans="1:22" ht="15">
      <c r="A89" s="96" t="str">
        <f>Kane!A10</f>
        <v>Grundstrom</v>
      </c>
      <c r="B89" s="96" t="str">
        <f>Kane!B10</f>
        <v>Ricky</v>
      </c>
      <c r="D89" s="97">
        <f>Kane!E10</f>
        <v>0</v>
      </c>
      <c r="E89" s="97">
        <f>Kane!F10</f>
        <v>0</v>
      </c>
      <c r="F89" s="97">
        <f>Kane!G10</f>
        <v>0</v>
      </c>
      <c r="G89" s="97">
        <f>Kane!H10</f>
        <v>0</v>
      </c>
      <c r="H89" s="97">
        <f>Kane!I10</f>
        <v>0</v>
      </c>
      <c r="I89" s="97">
        <f>Kane!J10</f>
        <v>0</v>
      </c>
      <c r="J89" s="97">
        <f>Kane!K10</f>
        <v>45</v>
      </c>
      <c r="K89" s="97">
        <f>Kane!L10</f>
        <v>0</v>
      </c>
      <c r="L89" s="97">
        <f>Kane!M10</f>
        <v>0</v>
      </c>
      <c r="M89" s="97">
        <f>Kane!N10</f>
        <v>0</v>
      </c>
      <c r="N89" s="97">
        <f>Kane!O10</f>
        <v>0</v>
      </c>
      <c r="O89" s="97">
        <f>Kane!P10</f>
        <v>0</v>
      </c>
      <c r="P89" s="97">
        <f>Kane!Q10</f>
        <v>0</v>
      </c>
      <c r="Q89" s="97">
        <f>Kane!R10</f>
        <v>0</v>
      </c>
      <c r="R89" s="97">
        <f>Kane!S10</f>
        <v>0</v>
      </c>
      <c r="S89" s="97">
        <f>Kane!T10</f>
        <v>0</v>
      </c>
      <c r="T89" s="98">
        <f>Kane!U10</f>
        <v>90</v>
      </c>
      <c r="U89" s="97">
        <f>Kane!V10</f>
        <v>45</v>
      </c>
      <c r="V89" s="97">
        <f>Kane!W10</f>
        <v>1</v>
      </c>
    </row>
    <row r="90" spans="1:22" ht="15">
      <c r="A90" s="96" t="str">
        <f>Brokenstraw!A19</f>
        <v>Gustafson</v>
      </c>
      <c r="B90" s="96" t="str">
        <f>Brokenstraw!B19</f>
        <v>Ron</v>
      </c>
      <c r="D90" s="97">
        <f>Brokenstraw!E19</f>
        <v>45</v>
      </c>
      <c r="E90" s="97">
        <f>Brokenstraw!F19</f>
        <v>44</v>
      </c>
      <c r="F90" s="97">
        <f>Brokenstraw!G19</f>
        <v>38</v>
      </c>
      <c r="G90" s="97">
        <f>Brokenstraw!H19</f>
        <v>45</v>
      </c>
      <c r="H90" s="97">
        <f>Brokenstraw!I19</f>
        <v>42</v>
      </c>
      <c r="I90" s="97">
        <f>Brokenstraw!J19</f>
        <v>35</v>
      </c>
      <c r="J90" s="97">
        <f>Brokenstraw!K19</f>
        <v>0</v>
      </c>
      <c r="K90" s="97">
        <f>Brokenstraw!L19</f>
        <v>0</v>
      </c>
      <c r="L90" s="97">
        <f>Brokenstraw!M19</f>
        <v>45</v>
      </c>
      <c r="M90" s="97">
        <f>Brokenstraw!N19</f>
        <v>46</v>
      </c>
      <c r="N90" s="97">
        <f>Brokenstraw!O19</f>
        <v>47</v>
      </c>
      <c r="O90" s="97">
        <f>Brokenstraw!P19</f>
        <v>49</v>
      </c>
      <c r="P90" s="97">
        <f>Brokenstraw!Q19</f>
        <v>0</v>
      </c>
      <c r="Q90" s="97">
        <f>Brokenstraw!R19</f>
        <v>45</v>
      </c>
      <c r="R90" s="97">
        <f>Brokenstraw!S19</f>
        <v>41</v>
      </c>
      <c r="S90" s="97">
        <f>Brokenstraw!T19</f>
        <v>43</v>
      </c>
      <c r="T90" s="98">
        <f>Brokenstraw!U19</f>
        <v>86.92307692307692</v>
      </c>
      <c r="U90" s="97">
        <f>Brokenstraw!V19</f>
        <v>565</v>
      </c>
      <c r="V90" s="97">
        <f>Brokenstraw!W19</f>
        <v>13</v>
      </c>
    </row>
    <row r="91" spans="1:22" ht="15">
      <c r="A91" s="96" t="str">
        <f>'Sugar Grove'!A23</f>
        <v>Gustafson</v>
      </c>
      <c r="B91" s="96" t="str">
        <f>'Sugar Grove'!B23</f>
        <v>Scott</v>
      </c>
      <c r="D91" s="97">
        <f>'Sugar Grove'!E23</f>
        <v>47</v>
      </c>
      <c r="E91" s="97">
        <f>'Sugar Grove'!F23</f>
        <v>44</v>
      </c>
      <c r="F91" s="97">
        <f>'Sugar Grove'!G23</f>
        <v>37</v>
      </c>
      <c r="G91" s="97">
        <f>'Sugar Grove'!H23</f>
        <v>45</v>
      </c>
      <c r="H91" s="97">
        <f>'Sugar Grove'!I23</f>
        <v>46</v>
      </c>
      <c r="I91" s="97">
        <f>'Sugar Grove'!J23</f>
        <v>45</v>
      </c>
      <c r="J91" s="97">
        <f>'Sugar Grove'!K23</f>
        <v>43</v>
      </c>
      <c r="K91" s="97">
        <f>'Sugar Grove'!L23</f>
        <v>36</v>
      </c>
      <c r="L91" s="97">
        <f>'Sugar Grove'!M23</f>
        <v>42</v>
      </c>
      <c r="M91" s="97">
        <f>'Sugar Grove'!N23</f>
        <v>42</v>
      </c>
      <c r="N91" s="97">
        <f>'Sugar Grove'!O23</f>
        <v>42</v>
      </c>
      <c r="O91" s="97">
        <f>'Sugar Grove'!P23</f>
        <v>48</v>
      </c>
      <c r="P91" s="97">
        <f>'Sugar Grove'!Q23</f>
        <v>44</v>
      </c>
      <c r="Q91" s="97">
        <f>'Sugar Grove'!R23</f>
        <v>44</v>
      </c>
      <c r="R91" s="97">
        <f>'Sugar Grove'!S23</f>
        <v>45</v>
      </c>
      <c r="S91" s="97">
        <f>'Sugar Grove'!T23</f>
        <v>45</v>
      </c>
      <c r="T91" s="98">
        <f>'Sugar Grove'!U23</f>
        <v>86.875</v>
      </c>
      <c r="U91" s="97">
        <f>'Sugar Grove'!V23</f>
        <v>695</v>
      </c>
      <c r="V91" s="97">
        <f>'Sugar Grove'!W23</f>
        <v>16</v>
      </c>
    </row>
    <row r="92" spans="1:22" ht="15">
      <c r="A92" s="96" t="str">
        <f>Brokenstraw!A18</f>
        <v>Gustafson</v>
      </c>
      <c r="B92" s="96" t="str">
        <f>Brokenstraw!B18</f>
        <v>Jeff</v>
      </c>
      <c r="D92" s="97">
        <f>Brokenstraw!E18</f>
        <v>43</v>
      </c>
      <c r="E92" s="97">
        <f>Brokenstraw!F18</f>
        <v>0</v>
      </c>
      <c r="F92" s="97">
        <f>Brokenstraw!G18</f>
        <v>35</v>
      </c>
      <c r="G92" s="97">
        <f>Brokenstraw!H18</f>
        <v>0</v>
      </c>
      <c r="H92" s="97">
        <f>Brokenstraw!I18</f>
        <v>0</v>
      </c>
      <c r="I92" s="97">
        <f>Brokenstraw!J18</f>
        <v>0</v>
      </c>
      <c r="J92" s="97">
        <f>Brokenstraw!K18</f>
        <v>0</v>
      </c>
      <c r="K92" s="97">
        <f>Brokenstraw!L18</f>
        <v>0</v>
      </c>
      <c r="L92" s="97">
        <f>Brokenstraw!M18</f>
        <v>0</v>
      </c>
      <c r="M92" s="97">
        <f>Brokenstraw!N18</f>
        <v>0</v>
      </c>
      <c r="N92" s="97">
        <f>Brokenstraw!O18</f>
        <v>0</v>
      </c>
      <c r="O92" s="97">
        <f>Brokenstraw!P18</f>
        <v>0</v>
      </c>
      <c r="P92" s="97">
        <f>Brokenstraw!Q18</f>
        <v>0</v>
      </c>
      <c r="Q92" s="97">
        <f>Brokenstraw!R18</f>
        <v>0</v>
      </c>
      <c r="R92" s="97">
        <f>Brokenstraw!S18</f>
        <v>0</v>
      </c>
      <c r="S92" s="97">
        <f>Brokenstraw!T18</f>
        <v>0</v>
      </c>
      <c r="T92" s="98">
        <f>Brokenstraw!U18</f>
        <v>78</v>
      </c>
      <c r="U92" s="97">
        <f>Brokenstraw!V18</f>
        <v>78</v>
      </c>
      <c r="V92" s="97">
        <f>Brokenstraw!W18</f>
        <v>2</v>
      </c>
    </row>
    <row r="93" spans="1:22" ht="15">
      <c r="A93" s="96" t="str">
        <f>Brokenstraw!A17</f>
        <v>Gustafson</v>
      </c>
      <c r="B93" s="96" t="str">
        <f>Brokenstraw!B17</f>
        <v>Debbie</v>
      </c>
      <c r="C93" s="97" t="str">
        <f>Brokenstraw!D17</f>
        <v>L</v>
      </c>
      <c r="D93" s="97">
        <f>Brokenstraw!E17</f>
        <v>28</v>
      </c>
      <c r="E93" s="97">
        <f>Brokenstraw!F17</f>
        <v>0</v>
      </c>
      <c r="F93" s="97">
        <f>Brokenstraw!G17</f>
        <v>35</v>
      </c>
      <c r="G93" s="97">
        <f>Brokenstraw!H17</f>
        <v>43</v>
      </c>
      <c r="H93" s="97">
        <f>Brokenstraw!I17</f>
        <v>0</v>
      </c>
      <c r="I93" s="97">
        <f>Brokenstraw!J17</f>
        <v>0</v>
      </c>
      <c r="J93" s="97">
        <f>Brokenstraw!K17</f>
        <v>0</v>
      </c>
      <c r="K93" s="97">
        <f>Brokenstraw!L17</f>
        <v>0</v>
      </c>
      <c r="L93" s="97">
        <f>Brokenstraw!M17</f>
        <v>28</v>
      </c>
      <c r="M93" s="97">
        <f>Brokenstraw!N17</f>
        <v>0</v>
      </c>
      <c r="N93" s="97">
        <f>Brokenstraw!O17</f>
        <v>0</v>
      </c>
      <c r="O93" s="97">
        <f>Brokenstraw!P17</f>
        <v>0</v>
      </c>
      <c r="P93" s="97">
        <f>Brokenstraw!Q17</f>
        <v>0</v>
      </c>
      <c r="Q93" s="97">
        <f>Brokenstraw!R17</f>
        <v>0</v>
      </c>
      <c r="R93" s="97">
        <f>Brokenstraw!S17</f>
        <v>0</v>
      </c>
      <c r="S93" s="97">
        <f>Brokenstraw!T17</f>
        <v>0</v>
      </c>
      <c r="T93" s="98">
        <f>Brokenstraw!U17</f>
        <v>67</v>
      </c>
      <c r="U93" s="97">
        <f>Brokenstraw!V17</f>
        <v>134</v>
      </c>
      <c r="V93" s="97">
        <f>Brokenstraw!W17</f>
        <v>4</v>
      </c>
    </row>
    <row r="94" spans="1:22" ht="15">
      <c r="A94" s="96" t="str">
        <f>Celoron!A12</f>
        <v>Gwin</v>
      </c>
      <c r="B94" s="96" t="str">
        <f>Celoron!B12</f>
        <v>Jody</v>
      </c>
      <c r="D94" s="97">
        <f>Celoron!E12</f>
        <v>0</v>
      </c>
      <c r="E94" s="97">
        <f>Celoron!F12</f>
        <v>0</v>
      </c>
      <c r="F94" s="97">
        <f>Celoron!G12</f>
        <v>0</v>
      </c>
      <c r="G94" s="97">
        <f>Celoron!H12</f>
        <v>0</v>
      </c>
      <c r="H94" s="97">
        <f>Celoron!I12</f>
        <v>37</v>
      </c>
      <c r="I94" s="97">
        <f>Celoron!J12</f>
        <v>0</v>
      </c>
      <c r="J94" s="97">
        <f>Celoron!K12</f>
        <v>0</v>
      </c>
      <c r="K94" s="97">
        <f>Celoron!L12</f>
        <v>0</v>
      </c>
      <c r="L94" s="97">
        <f>Celoron!M12</f>
        <v>0</v>
      </c>
      <c r="M94" s="97">
        <f>Celoron!N12</f>
        <v>0</v>
      </c>
      <c r="N94" s="97">
        <f>Celoron!O12</f>
        <v>0</v>
      </c>
      <c r="O94" s="97">
        <f>Celoron!P12</f>
        <v>0</v>
      </c>
      <c r="P94" s="97">
        <f>Celoron!Q12</f>
        <v>0</v>
      </c>
      <c r="Q94" s="97">
        <f>Celoron!R12</f>
        <v>0</v>
      </c>
      <c r="R94" s="97">
        <f>Celoron!S12</f>
        <v>0</v>
      </c>
      <c r="S94" s="97">
        <f>Celoron!T12</f>
        <v>0</v>
      </c>
      <c r="T94" s="98">
        <f>Celoron!U12</f>
        <v>74</v>
      </c>
      <c r="U94" s="97">
        <f>Celoron!V12</f>
        <v>37</v>
      </c>
      <c r="V94" s="97">
        <f>Celoron!W12</f>
        <v>1</v>
      </c>
    </row>
    <row r="95" spans="1:22" ht="15">
      <c r="A95" s="96" t="str">
        <f>'Sugar Grove'!A24</f>
        <v>Hannon</v>
      </c>
      <c r="B95" s="96" t="str">
        <f>'Sugar Grove'!B24</f>
        <v>Jim</v>
      </c>
      <c r="C95" s="97" t="str">
        <f>'Sugar Grove'!D24</f>
        <v>SSV</v>
      </c>
      <c r="D95" s="97">
        <f>'Sugar Grove'!E24</f>
        <v>42</v>
      </c>
      <c r="E95" s="97">
        <f>'Sugar Grove'!F24</f>
        <v>35</v>
      </c>
      <c r="F95" s="97">
        <f>'Sugar Grove'!G24</f>
        <v>41</v>
      </c>
      <c r="G95" s="97">
        <f>'Sugar Grove'!H24</f>
        <v>44</v>
      </c>
      <c r="H95" s="97">
        <f>'Sugar Grove'!I24</f>
        <v>43</v>
      </c>
      <c r="I95" s="97">
        <f>'Sugar Grove'!J24</f>
        <v>37</v>
      </c>
      <c r="J95" s="97">
        <f>'Sugar Grove'!K24</f>
        <v>45</v>
      </c>
      <c r="K95" s="97">
        <f>'Sugar Grove'!L24</f>
        <v>39</v>
      </c>
      <c r="L95" s="97">
        <f>'Sugar Grove'!M24</f>
        <v>40</v>
      </c>
      <c r="M95" s="97">
        <f>'Sugar Grove'!N24</f>
        <v>49</v>
      </c>
      <c r="N95" s="97">
        <f>'Sugar Grove'!O24</f>
        <v>39</v>
      </c>
      <c r="O95" s="97">
        <f>'Sugar Grove'!P24</f>
        <v>40</v>
      </c>
      <c r="P95" s="97">
        <f>'Sugar Grove'!Q24</f>
        <v>48</v>
      </c>
      <c r="Q95" s="97">
        <f>'Sugar Grove'!R24</f>
        <v>49</v>
      </c>
      <c r="R95" s="97">
        <f>'Sugar Grove'!S24</f>
        <v>41</v>
      </c>
      <c r="S95" s="97">
        <f>'Sugar Grove'!T24</f>
        <v>39</v>
      </c>
      <c r="T95" s="98">
        <f>'Sugar Grove'!U24</f>
        <v>83.875</v>
      </c>
      <c r="U95" s="97">
        <f>'Sugar Grove'!V24</f>
        <v>671</v>
      </c>
      <c r="V95" s="97">
        <f>'Sugar Grove'!W24</f>
        <v>16</v>
      </c>
    </row>
    <row r="96" spans="1:22" ht="15">
      <c r="A96" s="96" t="str">
        <f>Busti!A14</f>
        <v>Harmon</v>
      </c>
      <c r="B96" s="96" t="str">
        <f>Busti!B14</f>
        <v>Ron</v>
      </c>
      <c r="C96" s="97" t="str">
        <f>Busti!D14</f>
        <v>V</v>
      </c>
      <c r="D96" s="97">
        <f>Busti!E14</f>
        <v>39</v>
      </c>
      <c r="E96" s="97">
        <f>Busti!F14</f>
        <v>41</v>
      </c>
      <c r="F96" s="97">
        <f>Busti!G14</f>
        <v>38</v>
      </c>
      <c r="G96" s="97">
        <f>Busti!H14</f>
        <v>44</v>
      </c>
      <c r="H96" s="97">
        <f>Busti!I14</f>
        <v>45</v>
      </c>
      <c r="I96" s="97">
        <f>Busti!J14</f>
        <v>27</v>
      </c>
      <c r="J96" s="97">
        <f>Busti!K14</f>
        <v>0</v>
      </c>
      <c r="K96" s="97">
        <f>Busti!L14</f>
        <v>0</v>
      </c>
      <c r="L96" s="97">
        <f>Busti!M14</f>
        <v>46</v>
      </c>
      <c r="M96" s="97">
        <f>Busti!N14</f>
        <v>44</v>
      </c>
      <c r="N96" s="97">
        <f>Busti!O14</f>
        <v>45</v>
      </c>
      <c r="O96" s="97">
        <f>Busti!P14</f>
        <v>41</v>
      </c>
      <c r="P96" s="97">
        <f>Busti!Q14</f>
        <v>46</v>
      </c>
      <c r="Q96" s="97">
        <f>Busti!R14</f>
        <v>47</v>
      </c>
      <c r="R96" s="97">
        <f>Busti!S14</f>
        <v>41</v>
      </c>
      <c r="S96" s="97">
        <f>Busti!T14</f>
        <v>38</v>
      </c>
      <c r="T96" s="98">
        <f>Busti!U14</f>
        <v>83.14285714285714</v>
      </c>
      <c r="U96" s="97">
        <f>Busti!V14</f>
        <v>582</v>
      </c>
      <c r="V96" s="97">
        <f>Busti!W14</f>
        <v>14</v>
      </c>
    </row>
    <row r="97" spans="1:22" ht="15">
      <c r="A97" s="96" t="str">
        <f>Kalbfus!A15</f>
        <v>Heeter</v>
      </c>
      <c r="B97" s="96" t="str">
        <f>Kalbfus!B15</f>
        <v>Lee</v>
      </c>
      <c r="D97" s="97">
        <f>Kalbfus!E15</f>
        <v>43</v>
      </c>
      <c r="E97" s="97">
        <f>Kalbfus!F15</f>
        <v>0</v>
      </c>
      <c r="F97" s="97">
        <f>Kalbfus!G15</f>
        <v>0</v>
      </c>
      <c r="G97" s="97">
        <f>Kalbfus!H15</f>
        <v>0</v>
      </c>
      <c r="H97" s="97">
        <f>Kalbfus!I15</f>
        <v>0</v>
      </c>
      <c r="I97" s="97">
        <f>Kalbfus!J15</f>
        <v>0</v>
      </c>
      <c r="J97" s="97">
        <f>Kalbfus!K15</f>
        <v>0</v>
      </c>
      <c r="K97" s="97">
        <f>Kalbfus!L15</f>
        <v>0</v>
      </c>
      <c r="L97" s="97">
        <f>Kalbfus!M15</f>
        <v>0</v>
      </c>
      <c r="M97" s="97">
        <f>Kalbfus!N15</f>
        <v>0</v>
      </c>
      <c r="N97" s="97">
        <f>Kalbfus!O15</f>
        <v>0</v>
      </c>
      <c r="O97" s="97">
        <f>Kalbfus!P15</f>
        <v>0</v>
      </c>
      <c r="P97" s="97">
        <f>Kalbfus!Q15</f>
        <v>0</v>
      </c>
      <c r="Q97" s="97">
        <f>Kalbfus!R15</f>
        <v>0</v>
      </c>
      <c r="R97" s="97">
        <f>Kalbfus!S15</f>
        <v>0</v>
      </c>
      <c r="S97" s="97">
        <f>Kalbfus!T15</f>
        <v>0</v>
      </c>
      <c r="T97" s="98">
        <f>Kalbfus!U15</f>
        <v>86</v>
      </c>
      <c r="U97" s="97">
        <f>Kalbfus!V15</f>
        <v>43</v>
      </c>
      <c r="V97" s="97">
        <f>Kalbfus!W15</f>
        <v>1</v>
      </c>
    </row>
    <row r="98" spans="1:22" ht="15">
      <c r="A98" s="96" t="str">
        <f>Brokenstraw!A20</f>
        <v>Henry</v>
      </c>
      <c r="B98" s="96" t="str">
        <f>Brokenstraw!B20</f>
        <v>Allen </v>
      </c>
      <c r="D98" s="97">
        <f>Brokenstraw!E20</f>
        <v>44</v>
      </c>
      <c r="E98" s="97">
        <f>Brokenstraw!F20</f>
        <v>46</v>
      </c>
      <c r="F98" s="97">
        <f>Brokenstraw!G20</f>
        <v>36</v>
      </c>
      <c r="G98" s="97">
        <f>Brokenstraw!H20</f>
        <v>48</v>
      </c>
      <c r="H98" s="97">
        <f>Brokenstraw!I20</f>
        <v>46</v>
      </c>
      <c r="I98" s="97">
        <f>Brokenstraw!J20</f>
        <v>45</v>
      </c>
      <c r="J98" s="97">
        <f>Brokenstraw!K20</f>
        <v>44</v>
      </c>
      <c r="K98" s="97">
        <f>Brokenstraw!L20</f>
        <v>0</v>
      </c>
      <c r="L98" s="97">
        <f>Brokenstraw!M20</f>
        <v>44</v>
      </c>
      <c r="M98" s="97">
        <f>Brokenstraw!N20</f>
        <v>41</v>
      </c>
      <c r="N98" s="97">
        <f>Brokenstraw!O20</f>
        <v>46</v>
      </c>
      <c r="O98" s="97">
        <f>Brokenstraw!P20</f>
        <v>44</v>
      </c>
      <c r="P98" s="97">
        <f>Brokenstraw!Q20</f>
        <v>0</v>
      </c>
      <c r="Q98" s="97">
        <f>Brokenstraw!R20</f>
        <v>48</v>
      </c>
      <c r="R98" s="97">
        <f>Brokenstraw!S20</f>
        <v>41</v>
      </c>
      <c r="S98" s="97">
        <f>Brokenstraw!T20</f>
        <v>45</v>
      </c>
      <c r="T98" s="98">
        <f>Brokenstraw!U20</f>
        <v>88.28571428571429</v>
      </c>
      <c r="U98" s="97">
        <f>Brokenstraw!V20</f>
        <v>618</v>
      </c>
      <c r="V98" s="97">
        <f>Brokenstraw!W20</f>
        <v>14</v>
      </c>
    </row>
    <row r="99" spans="1:22" ht="15">
      <c r="A99" s="96" t="str">
        <f>'Pine Grove'!A17</f>
        <v>Higgs</v>
      </c>
      <c r="B99" s="96" t="str">
        <f>'Pine Grove'!B17</f>
        <v>Jim</v>
      </c>
      <c r="D99" s="97">
        <f>'Pine Grove'!E17</f>
        <v>49</v>
      </c>
      <c r="E99" s="97">
        <f>'Pine Grove'!F17</f>
        <v>0</v>
      </c>
      <c r="F99" s="97">
        <f>'Pine Grove'!G17</f>
        <v>0</v>
      </c>
      <c r="G99" s="97">
        <f>'Pine Grove'!H17</f>
        <v>46</v>
      </c>
      <c r="H99" s="97">
        <f>'Pine Grove'!I17</f>
        <v>43</v>
      </c>
      <c r="I99" s="97">
        <f>'Pine Grove'!J17</f>
        <v>42</v>
      </c>
      <c r="J99" s="97">
        <f>'Pine Grove'!K17</f>
        <v>46</v>
      </c>
      <c r="K99" s="97">
        <f>'Pine Grove'!L17</f>
        <v>41</v>
      </c>
      <c r="L99" s="97">
        <f>'Pine Grove'!M17</f>
        <v>46</v>
      </c>
      <c r="M99" s="97">
        <f>'Pine Grove'!N17</f>
        <v>47</v>
      </c>
      <c r="N99" s="97">
        <f>'Pine Grove'!O17</f>
        <v>43</v>
      </c>
      <c r="O99" s="97">
        <f>'Pine Grove'!P17</f>
        <v>46</v>
      </c>
      <c r="P99" s="97">
        <f>'Pine Grove'!Q17</f>
        <v>49</v>
      </c>
      <c r="Q99" s="97">
        <f>'Pine Grove'!R17</f>
        <v>23</v>
      </c>
      <c r="R99" s="97">
        <f>'Pine Grove'!S17</f>
        <v>41</v>
      </c>
      <c r="S99" s="97">
        <f>'Pine Grove'!T17</f>
        <v>43</v>
      </c>
      <c r="T99" s="98">
        <f>'Pine Grove'!U17</f>
        <v>86.42857142857143</v>
      </c>
      <c r="U99" s="97">
        <f>'Pine Grove'!V17</f>
        <v>605</v>
      </c>
      <c r="V99" s="97">
        <f>'Pine Grove'!W17</f>
        <v>14</v>
      </c>
    </row>
    <row r="100" spans="1:22" ht="15">
      <c r="A100" s="96" t="str">
        <f>Brokenstraw!A21</f>
        <v>Hodge</v>
      </c>
      <c r="B100" s="96" t="str">
        <f>Brokenstraw!B21</f>
        <v>Al</v>
      </c>
      <c r="D100" s="97">
        <f>Brokenstraw!E21</f>
        <v>0</v>
      </c>
      <c r="E100" s="97">
        <f>Brokenstraw!F21</f>
        <v>0</v>
      </c>
      <c r="F100" s="97">
        <f>Brokenstraw!G21</f>
        <v>40</v>
      </c>
      <c r="G100" s="97">
        <f>Brokenstraw!H21</f>
        <v>44</v>
      </c>
      <c r="H100" s="97">
        <f>Brokenstraw!I21</f>
        <v>0</v>
      </c>
      <c r="I100" s="97">
        <f>Brokenstraw!J21</f>
        <v>0</v>
      </c>
      <c r="J100" s="97">
        <f>Brokenstraw!K21</f>
        <v>0</v>
      </c>
      <c r="K100" s="97">
        <f>Brokenstraw!L21</f>
        <v>0</v>
      </c>
      <c r="L100" s="97">
        <f>Brokenstraw!M21</f>
        <v>0</v>
      </c>
      <c r="M100" s="97">
        <f>Brokenstraw!N21</f>
        <v>0</v>
      </c>
      <c r="N100" s="97">
        <f>Brokenstraw!O21</f>
        <v>0</v>
      </c>
      <c r="O100" s="97">
        <f>Brokenstraw!P21</f>
        <v>0</v>
      </c>
      <c r="P100" s="97">
        <f>Brokenstraw!Q21</f>
        <v>0</v>
      </c>
      <c r="Q100" s="97">
        <f>Brokenstraw!R21</f>
        <v>0</v>
      </c>
      <c r="R100" s="97">
        <f>Brokenstraw!S21</f>
        <v>45</v>
      </c>
      <c r="S100" s="97">
        <f>Brokenstraw!T21</f>
        <v>0</v>
      </c>
      <c r="T100" s="98">
        <f>Brokenstraw!U21</f>
        <v>86</v>
      </c>
      <c r="U100" s="97">
        <f>Brokenstraw!V21</f>
        <v>129</v>
      </c>
      <c r="V100" s="97">
        <f>Brokenstraw!W21</f>
        <v>3</v>
      </c>
    </row>
    <row r="101" spans="1:22" ht="15">
      <c r="A101" s="96" t="str">
        <f>Kalbfus!A16</f>
        <v>Holcomb</v>
      </c>
      <c r="B101" s="96" t="str">
        <f>Kalbfus!B16</f>
        <v>Jim</v>
      </c>
      <c r="D101" s="97">
        <f>Kalbfus!E16</f>
        <v>35</v>
      </c>
      <c r="E101" s="97">
        <f>Kalbfus!F16</f>
        <v>0</v>
      </c>
      <c r="F101" s="97">
        <f>Kalbfus!G16</f>
        <v>0</v>
      </c>
      <c r="G101" s="97">
        <f>Kalbfus!H16</f>
        <v>0</v>
      </c>
      <c r="H101" s="97">
        <f>Kalbfus!I16</f>
        <v>0</v>
      </c>
      <c r="I101" s="97">
        <f>Kalbfus!J16</f>
        <v>0</v>
      </c>
      <c r="J101" s="97">
        <f>Kalbfus!K16</f>
        <v>0</v>
      </c>
      <c r="K101" s="97">
        <f>Kalbfus!L16</f>
        <v>0</v>
      </c>
      <c r="L101" s="97">
        <f>Kalbfus!M16</f>
        <v>0</v>
      </c>
      <c r="M101" s="97">
        <f>Kalbfus!N16</f>
        <v>0</v>
      </c>
      <c r="N101" s="97">
        <f>Kalbfus!O16</f>
        <v>0</v>
      </c>
      <c r="O101" s="97">
        <f>Kalbfus!P16</f>
        <v>0</v>
      </c>
      <c r="P101" s="97">
        <f>Kalbfus!Q16</f>
        <v>0</v>
      </c>
      <c r="Q101" s="97">
        <f>Kalbfus!R16</f>
        <v>0</v>
      </c>
      <c r="R101" s="97">
        <f>Kalbfus!S16</f>
        <v>0</v>
      </c>
      <c r="S101" s="97">
        <f>Kalbfus!T16</f>
        <v>0</v>
      </c>
      <c r="T101" s="98">
        <f>Kalbfus!U16</f>
        <v>70</v>
      </c>
      <c r="U101" s="97">
        <f>Kalbfus!V16</f>
        <v>35</v>
      </c>
      <c r="V101" s="97">
        <f>Kalbfus!W16</f>
        <v>1</v>
      </c>
    </row>
    <row r="102" spans="1:22" ht="15">
      <c r="A102" s="96" t="str">
        <f>Brokenstraw!A24</f>
        <v>Hollabaugh</v>
      </c>
      <c r="B102" s="96" t="str">
        <f>Brokenstraw!B24</f>
        <v>Curt</v>
      </c>
      <c r="D102" s="97">
        <f>Brokenstraw!E24</f>
        <v>50</v>
      </c>
      <c r="E102" s="97">
        <f>Brokenstraw!F24</f>
        <v>46</v>
      </c>
      <c r="F102" s="97">
        <f>Brokenstraw!G24</f>
        <v>48</v>
      </c>
      <c r="G102" s="97">
        <f>Brokenstraw!H24</f>
        <v>48</v>
      </c>
      <c r="H102" s="97">
        <f>Brokenstraw!I24</f>
        <v>50</v>
      </c>
      <c r="I102" s="97">
        <f>Brokenstraw!J24</f>
        <v>47</v>
      </c>
      <c r="J102" s="97">
        <f>Brokenstraw!K24</f>
        <v>49</v>
      </c>
      <c r="K102" s="97">
        <f>Brokenstraw!L24</f>
        <v>0</v>
      </c>
      <c r="L102" s="97">
        <f>Brokenstraw!M24</f>
        <v>47</v>
      </c>
      <c r="M102" s="97">
        <f>Brokenstraw!N24</f>
        <v>46</v>
      </c>
      <c r="N102" s="97">
        <f>Brokenstraw!O24</f>
        <v>47</v>
      </c>
      <c r="O102" s="97">
        <f>Brokenstraw!P24</f>
        <v>44</v>
      </c>
      <c r="P102" s="97">
        <f>Brokenstraw!Q24</f>
        <v>44</v>
      </c>
      <c r="Q102" s="97">
        <f>Brokenstraw!R24</f>
        <v>42</v>
      </c>
      <c r="R102" s="97">
        <f>Brokenstraw!S24</f>
        <v>0</v>
      </c>
      <c r="S102" s="97">
        <f>Brokenstraw!T24</f>
        <v>47</v>
      </c>
      <c r="T102" s="98">
        <f>Brokenstraw!U24</f>
        <v>93.57142857142857</v>
      </c>
      <c r="U102" s="97">
        <f>Brokenstraw!V24</f>
        <v>655</v>
      </c>
      <c r="V102" s="97">
        <f>Brokenstraw!W24</f>
        <v>14</v>
      </c>
    </row>
    <row r="103" spans="1:22" ht="15">
      <c r="A103" s="96" t="str">
        <f>Brokenstraw!A22</f>
        <v>Hollabaugh</v>
      </c>
      <c r="B103" s="96" t="str">
        <f>Brokenstraw!B22</f>
        <v>Archie</v>
      </c>
      <c r="D103" s="97">
        <f>Brokenstraw!E22</f>
        <v>47</v>
      </c>
      <c r="E103" s="97">
        <f>Brokenstraw!F22</f>
        <v>44</v>
      </c>
      <c r="F103" s="97">
        <f>Brokenstraw!G22</f>
        <v>0</v>
      </c>
      <c r="G103" s="97">
        <f>Brokenstraw!H22</f>
        <v>42</v>
      </c>
      <c r="H103" s="97">
        <f>Brokenstraw!I22</f>
        <v>0</v>
      </c>
      <c r="I103" s="97">
        <f>Brokenstraw!J22</f>
        <v>0</v>
      </c>
      <c r="J103" s="97">
        <f>Brokenstraw!K22</f>
        <v>0</v>
      </c>
      <c r="K103" s="97">
        <f>Brokenstraw!L22</f>
        <v>43</v>
      </c>
      <c r="L103" s="97">
        <f>Brokenstraw!M22</f>
        <v>43</v>
      </c>
      <c r="M103" s="97">
        <f>Brokenstraw!N22</f>
        <v>47</v>
      </c>
      <c r="N103" s="97">
        <f>Brokenstraw!O22</f>
        <v>0</v>
      </c>
      <c r="O103" s="97">
        <f>Brokenstraw!P22</f>
        <v>41</v>
      </c>
      <c r="P103" s="97">
        <f>Brokenstraw!Q22</f>
        <v>45</v>
      </c>
      <c r="Q103" s="97">
        <f>Brokenstraw!R22</f>
        <v>0</v>
      </c>
      <c r="R103" s="97">
        <f>Brokenstraw!S22</f>
        <v>47</v>
      </c>
      <c r="S103" s="97">
        <f>Brokenstraw!T22</f>
        <v>44</v>
      </c>
      <c r="T103" s="98">
        <f>Brokenstraw!U22</f>
        <v>88.6</v>
      </c>
      <c r="U103" s="97">
        <f>Brokenstraw!V22</f>
        <v>443</v>
      </c>
      <c r="V103" s="97">
        <f>Brokenstraw!W22</f>
        <v>10</v>
      </c>
    </row>
    <row r="104" spans="1:22" ht="15">
      <c r="A104" s="96" t="str">
        <f>Brokenstraw!A23</f>
        <v>Hollabaugh</v>
      </c>
      <c r="B104" s="96" t="str">
        <f>Brokenstraw!B23</f>
        <v>Kassie</v>
      </c>
      <c r="C104" s="97" t="str">
        <f>Brokenstraw!D23</f>
        <v>L</v>
      </c>
      <c r="D104" s="97">
        <f>Brokenstraw!E23</f>
        <v>0</v>
      </c>
      <c r="E104" s="97">
        <f>Brokenstraw!F23</f>
        <v>0</v>
      </c>
      <c r="F104" s="97">
        <f>Brokenstraw!G23</f>
        <v>0</v>
      </c>
      <c r="G104" s="97">
        <f>Brokenstraw!H23</f>
        <v>0</v>
      </c>
      <c r="H104" s="97">
        <f>Brokenstraw!I23</f>
        <v>0</v>
      </c>
      <c r="I104" s="97">
        <f>Brokenstraw!J23</f>
        <v>38</v>
      </c>
      <c r="J104" s="97">
        <f>Brokenstraw!K23</f>
        <v>0</v>
      </c>
      <c r="K104" s="97">
        <f>Brokenstraw!L23</f>
        <v>0</v>
      </c>
      <c r="L104" s="97">
        <f>Brokenstraw!M23</f>
        <v>0</v>
      </c>
      <c r="M104" s="97">
        <f>Brokenstraw!N23</f>
        <v>0</v>
      </c>
      <c r="N104" s="97">
        <f>Brokenstraw!O23</f>
        <v>0</v>
      </c>
      <c r="O104" s="97">
        <f>Brokenstraw!P23</f>
        <v>0</v>
      </c>
      <c r="P104" s="97">
        <f>Brokenstraw!Q23</f>
        <v>0</v>
      </c>
      <c r="Q104" s="97">
        <f>Brokenstraw!R23</f>
        <v>0</v>
      </c>
      <c r="R104" s="97">
        <f>Brokenstraw!S23</f>
        <v>0</v>
      </c>
      <c r="S104" s="97">
        <f>Brokenstraw!T23</f>
        <v>0</v>
      </c>
      <c r="T104" s="98">
        <f>Brokenstraw!U23</f>
        <v>76</v>
      </c>
      <c r="U104" s="97">
        <f>Brokenstraw!V23</f>
        <v>38</v>
      </c>
      <c r="V104" s="97">
        <f>Brokenstraw!W23</f>
        <v>1</v>
      </c>
    </row>
    <row r="105" spans="1:22" ht="15">
      <c r="A105" s="96" t="str">
        <f>Celoron!A13</f>
        <v>Hulings</v>
      </c>
      <c r="B105" s="96" t="str">
        <f>Celoron!B13</f>
        <v>Scott</v>
      </c>
      <c r="D105" s="97">
        <f>Celoron!E13</f>
        <v>39</v>
      </c>
      <c r="E105" s="97">
        <f>Celoron!F13</f>
        <v>46</v>
      </c>
      <c r="F105" s="97">
        <f>Celoron!G13</f>
        <v>0</v>
      </c>
      <c r="G105" s="97">
        <f>Celoron!H13</f>
        <v>44</v>
      </c>
      <c r="H105" s="97">
        <f>Celoron!I13</f>
        <v>40</v>
      </c>
      <c r="I105" s="97">
        <f>Celoron!J13</f>
        <v>0</v>
      </c>
      <c r="J105" s="97">
        <f>Celoron!K13</f>
        <v>0</v>
      </c>
      <c r="K105" s="97">
        <f>Celoron!L13</f>
        <v>0</v>
      </c>
      <c r="L105" s="97">
        <f>Celoron!M13</f>
        <v>41</v>
      </c>
      <c r="M105" s="97">
        <f>Celoron!N13</f>
        <v>40</v>
      </c>
      <c r="N105" s="97">
        <f>Celoron!O13</f>
        <v>0</v>
      </c>
      <c r="O105" s="97">
        <f>Celoron!P13</f>
        <v>0</v>
      </c>
      <c r="P105" s="97">
        <f>Celoron!Q13</f>
        <v>0</v>
      </c>
      <c r="Q105" s="97">
        <f>Celoron!R13</f>
        <v>37</v>
      </c>
      <c r="R105" s="97">
        <f>Celoron!S13</f>
        <v>41</v>
      </c>
      <c r="S105" s="97">
        <f>Celoron!T13</f>
        <v>43</v>
      </c>
      <c r="T105" s="98">
        <f>Celoron!U13</f>
        <v>82.44444444444444</v>
      </c>
      <c r="U105" s="97">
        <f>Celoron!V13</f>
        <v>371</v>
      </c>
      <c r="V105" s="97">
        <f>Celoron!W13</f>
        <v>9</v>
      </c>
    </row>
    <row r="106" spans="1:22" ht="15">
      <c r="A106" s="96" t="str">
        <f>Busti!A15</f>
        <v>Hutchison</v>
      </c>
      <c r="B106" s="96" t="str">
        <f>Busti!B15</f>
        <v>Jim</v>
      </c>
      <c r="C106" s="97" t="str">
        <f>Busti!D15</f>
        <v>V</v>
      </c>
      <c r="D106" s="97">
        <f>Busti!E15</f>
        <v>39</v>
      </c>
      <c r="E106" s="97">
        <f>Busti!F15</f>
        <v>39</v>
      </c>
      <c r="F106" s="97">
        <f>Busti!G15</f>
        <v>36</v>
      </c>
      <c r="G106" s="97">
        <f>Busti!H15</f>
        <v>42</v>
      </c>
      <c r="H106" s="97">
        <f>Busti!I15</f>
        <v>46</v>
      </c>
      <c r="I106" s="97">
        <f>Busti!J15</f>
        <v>43</v>
      </c>
      <c r="J106" s="97">
        <f>Busti!K15</f>
        <v>40</v>
      </c>
      <c r="K106" s="97">
        <f>Busti!L15</f>
        <v>36</v>
      </c>
      <c r="L106" s="97">
        <f>Busti!M15</f>
        <v>41</v>
      </c>
      <c r="M106" s="97">
        <f>Busti!N15</f>
        <v>44</v>
      </c>
      <c r="N106" s="97">
        <f>Busti!O15</f>
        <v>41</v>
      </c>
      <c r="O106" s="97">
        <f>Busti!P15</f>
        <v>40</v>
      </c>
      <c r="P106" s="97">
        <f>Busti!Q15</f>
        <v>44</v>
      </c>
      <c r="Q106" s="97">
        <f>Busti!R15</f>
        <v>41</v>
      </c>
      <c r="R106" s="97">
        <f>Busti!S15</f>
        <v>41</v>
      </c>
      <c r="S106" s="97">
        <f>Busti!T15</f>
        <v>34</v>
      </c>
      <c r="T106" s="98">
        <f>Busti!U15</f>
        <v>80.875</v>
      </c>
      <c r="U106" s="97">
        <f>Busti!V15</f>
        <v>647</v>
      </c>
      <c r="V106" s="97">
        <f>Busti!W15</f>
        <v>16</v>
      </c>
    </row>
    <row r="107" spans="1:22" ht="15">
      <c r="A107" s="96" t="str">
        <f>Randolph!A15</f>
        <v>Hvizdzak</v>
      </c>
      <c r="B107" s="96" t="str">
        <f>Randolph!B15</f>
        <v>Andrew</v>
      </c>
      <c r="D107" s="97">
        <f>Randolph!E15</f>
        <v>36</v>
      </c>
      <c r="E107" s="97">
        <f>Randolph!F15</f>
        <v>44</v>
      </c>
      <c r="F107" s="97">
        <f>Randolph!G15</f>
        <v>45</v>
      </c>
      <c r="G107" s="97">
        <f>Randolph!H15</f>
        <v>40</v>
      </c>
      <c r="H107" s="97">
        <f>Randolph!I15</f>
        <v>43</v>
      </c>
      <c r="I107" s="97">
        <f>Randolph!J15</f>
        <v>46</v>
      </c>
      <c r="J107" s="97">
        <f>Randolph!K15</f>
        <v>39</v>
      </c>
      <c r="K107" s="97">
        <f>Randolph!L15</f>
        <v>44</v>
      </c>
      <c r="L107" s="97">
        <f>Randolph!M15</f>
        <v>45</v>
      </c>
      <c r="M107" s="97">
        <f>Randolph!N15</f>
        <v>44</v>
      </c>
      <c r="N107" s="97">
        <f>Randolph!O15</f>
        <v>47</v>
      </c>
      <c r="O107" s="97">
        <f>Randolph!P15</f>
        <v>49</v>
      </c>
      <c r="P107" s="97">
        <f>Randolph!Q15</f>
        <v>46</v>
      </c>
      <c r="Q107" s="97">
        <f>Randolph!R15</f>
        <v>41</v>
      </c>
      <c r="R107" s="97">
        <f>Randolph!S15</f>
        <v>41</v>
      </c>
      <c r="S107" s="97">
        <f>Randolph!T15</f>
        <v>46</v>
      </c>
      <c r="T107" s="98">
        <f>Randolph!U15</f>
        <v>87</v>
      </c>
      <c r="U107" s="97">
        <f>Randolph!V15</f>
        <v>696</v>
      </c>
      <c r="V107" s="97">
        <f>Randolph!W15</f>
        <v>16</v>
      </c>
    </row>
    <row r="108" spans="1:22" ht="15">
      <c r="A108" s="96" t="str">
        <f>Randolph!A14</f>
        <v>Hvizdzak</v>
      </c>
      <c r="B108" s="96" t="str">
        <f>Randolph!B14</f>
        <v>Paul</v>
      </c>
      <c r="D108" s="97">
        <f>Randolph!E14</f>
        <v>39</v>
      </c>
      <c r="E108" s="97">
        <f>Randolph!F14</f>
        <v>45</v>
      </c>
      <c r="F108" s="97">
        <f>Randolph!G14</f>
        <v>40</v>
      </c>
      <c r="G108" s="97">
        <f>Randolph!H14</f>
        <v>41</v>
      </c>
      <c r="H108" s="97">
        <f>Randolph!I14</f>
        <v>41</v>
      </c>
      <c r="I108" s="97">
        <f>Randolph!J14</f>
        <v>43</v>
      </c>
      <c r="J108" s="97">
        <f>Randolph!K14</f>
        <v>37</v>
      </c>
      <c r="K108" s="97">
        <f>Randolph!L14</f>
        <v>36</v>
      </c>
      <c r="L108" s="97">
        <f>Randolph!M14</f>
        <v>39</v>
      </c>
      <c r="M108" s="97">
        <f>Randolph!N14</f>
        <v>35</v>
      </c>
      <c r="N108" s="97">
        <f>Randolph!O14</f>
        <v>40</v>
      </c>
      <c r="O108" s="97">
        <f>Randolph!P14</f>
        <v>22</v>
      </c>
      <c r="P108" s="97">
        <f>Randolph!Q14</f>
        <v>46</v>
      </c>
      <c r="Q108" s="97">
        <f>Randolph!R14</f>
        <v>38</v>
      </c>
      <c r="R108" s="97">
        <f>Randolph!S14</f>
        <v>37</v>
      </c>
      <c r="S108" s="97">
        <f>Randolph!T14</f>
        <v>43</v>
      </c>
      <c r="T108" s="98">
        <f>Randolph!U14</f>
        <v>77.75</v>
      </c>
      <c r="U108" s="97">
        <f>Randolph!V14</f>
        <v>622</v>
      </c>
      <c r="V108" s="97">
        <f>Randolph!W14</f>
        <v>16</v>
      </c>
    </row>
    <row r="109" spans="1:22" ht="15">
      <c r="A109" s="96" t="str">
        <f>'Sugar Grove'!A25</f>
        <v>Johnson</v>
      </c>
      <c r="B109" s="96" t="str">
        <f>'Sugar Grove'!B25</f>
        <v>Zack</v>
      </c>
      <c r="D109" s="97">
        <f>'Sugar Grove'!E25</f>
        <v>0</v>
      </c>
      <c r="E109" s="97">
        <f>'Sugar Grove'!F25</f>
        <v>0</v>
      </c>
      <c r="F109" s="97">
        <f>'Sugar Grove'!G25</f>
        <v>0</v>
      </c>
      <c r="G109" s="97">
        <f>'Sugar Grove'!H25</f>
        <v>0</v>
      </c>
      <c r="H109" s="97">
        <f>'Sugar Grove'!I25</f>
        <v>0</v>
      </c>
      <c r="I109" s="97">
        <f>'Sugar Grove'!J25</f>
        <v>46</v>
      </c>
      <c r="J109" s="97">
        <f>'Sugar Grove'!K25</f>
        <v>42</v>
      </c>
      <c r="K109" s="97">
        <f>'Sugar Grove'!L25</f>
        <v>0</v>
      </c>
      <c r="L109" s="97">
        <f>'Sugar Grove'!M25</f>
        <v>0</v>
      </c>
      <c r="M109" s="97">
        <f>'Sugar Grove'!N25</f>
        <v>0</v>
      </c>
      <c r="N109" s="97">
        <f>'Sugar Grove'!O25</f>
        <v>0</v>
      </c>
      <c r="O109" s="97">
        <f>'Sugar Grove'!P25</f>
        <v>0</v>
      </c>
      <c r="P109" s="97">
        <f>'Sugar Grove'!Q25</f>
        <v>0</v>
      </c>
      <c r="Q109" s="97">
        <f>'Sugar Grove'!R25</f>
        <v>0</v>
      </c>
      <c r="R109" s="97">
        <f>'Sugar Grove'!S25</f>
        <v>0</v>
      </c>
      <c r="S109" s="97">
        <f>'Sugar Grove'!T25</f>
        <v>0</v>
      </c>
      <c r="T109" s="98">
        <f>'Sugar Grove'!U25</f>
        <v>88</v>
      </c>
      <c r="U109" s="97">
        <f>'Sugar Grove'!V25</f>
        <v>88</v>
      </c>
      <c r="V109" s="97">
        <f>'Sugar Grove'!W25</f>
        <v>2</v>
      </c>
    </row>
    <row r="110" spans="1:22" ht="15">
      <c r="A110" s="96" t="str">
        <f>Busti!A18</f>
        <v>Johnson</v>
      </c>
      <c r="B110" s="96" t="str">
        <f>Busti!B18</f>
        <v>Brandon</v>
      </c>
      <c r="C110" s="97" t="str">
        <f>Busti!D18</f>
        <v>JRM</v>
      </c>
      <c r="D110" s="97">
        <f>Busti!E18</f>
        <v>19</v>
      </c>
      <c r="E110" s="97">
        <f>Busti!F18</f>
        <v>29</v>
      </c>
      <c r="F110" s="97">
        <f>Busti!G18</f>
        <v>0</v>
      </c>
      <c r="G110" s="97">
        <f>Busti!H18</f>
        <v>24</v>
      </c>
      <c r="H110" s="97">
        <f>Busti!I18</f>
        <v>17</v>
      </c>
      <c r="I110" s="97">
        <f>Busti!J18</f>
        <v>17</v>
      </c>
      <c r="J110" s="97">
        <f>Busti!K18</f>
        <v>0</v>
      </c>
      <c r="K110" s="97">
        <f>Busti!L18</f>
        <v>9</v>
      </c>
      <c r="L110" s="97">
        <f>Busti!M18</f>
        <v>0</v>
      </c>
      <c r="M110" s="97">
        <f>Busti!N18</f>
        <v>21</v>
      </c>
      <c r="N110" s="97">
        <f>Busti!O18</f>
        <v>0</v>
      </c>
      <c r="O110" s="97">
        <f>Busti!P18</f>
        <v>0</v>
      </c>
      <c r="P110" s="97">
        <f>Busti!Q18</f>
        <v>0</v>
      </c>
      <c r="Q110" s="97">
        <f>Busti!R18</f>
        <v>0</v>
      </c>
      <c r="R110" s="97">
        <f>Busti!S18</f>
        <v>0</v>
      </c>
      <c r="S110" s="97">
        <f>Busti!T18</f>
        <v>0</v>
      </c>
      <c r="T110" s="98">
        <f>Busti!U18</f>
        <v>38.857142857142854</v>
      </c>
      <c r="U110" s="97">
        <f>Busti!V18</f>
        <v>136</v>
      </c>
      <c r="V110" s="97">
        <f>Busti!W18</f>
        <v>7</v>
      </c>
    </row>
    <row r="111" spans="1:22" ht="15">
      <c r="A111" s="96" t="str">
        <f>'Sugar Grove'!A26</f>
        <v>Johnson</v>
      </c>
      <c r="B111" s="96" t="str">
        <f>'Sugar Grove'!B26</f>
        <v>Reed</v>
      </c>
      <c r="D111" s="97">
        <f>'Sugar Grove'!E26</f>
        <v>49</v>
      </c>
      <c r="E111" s="97">
        <f>'Sugar Grove'!F26</f>
        <v>48</v>
      </c>
      <c r="F111" s="97">
        <f>'Sugar Grove'!G26</f>
        <v>44</v>
      </c>
      <c r="G111" s="97">
        <f>'Sugar Grove'!H26</f>
        <v>48</v>
      </c>
      <c r="H111" s="97">
        <f>'Sugar Grove'!I26</f>
        <v>0</v>
      </c>
      <c r="I111" s="97">
        <f>'Sugar Grove'!J26</f>
        <v>0</v>
      </c>
      <c r="J111" s="97">
        <f>'Sugar Grove'!K26</f>
        <v>49</v>
      </c>
      <c r="K111" s="97">
        <f>'Sugar Grove'!L26</f>
        <v>0</v>
      </c>
      <c r="L111" s="97">
        <f>'Sugar Grove'!M26</f>
        <v>48</v>
      </c>
      <c r="M111" s="97">
        <f>'Sugar Grove'!N26</f>
        <v>50</v>
      </c>
      <c r="N111" s="97">
        <f>'Sugar Grove'!O26</f>
        <v>47</v>
      </c>
      <c r="O111" s="97">
        <f>'Sugar Grove'!P26</f>
        <v>45</v>
      </c>
      <c r="P111" s="97">
        <f>'Sugar Grove'!Q26</f>
        <v>47</v>
      </c>
      <c r="Q111" s="97">
        <f>'Sugar Grove'!R26</f>
        <v>48</v>
      </c>
      <c r="R111" s="97">
        <f>'Sugar Grove'!S26</f>
        <v>47</v>
      </c>
      <c r="S111" s="97">
        <f>'Sugar Grove'!T26</f>
        <v>48</v>
      </c>
      <c r="T111" s="98">
        <f>'Sugar Grove'!U26</f>
        <v>95.07692307692308</v>
      </c>
      <c r="U111" s="97">
        <f>'Sugar Grove'!V26</f>
        <v>618</v>
      </c>
      <c r="V111" s="97">
        <f>'Sugar Grove'!W26</f>
        <v>13</v>
      </c>
    </row>
    <row r="112" spans="1:22" ht="15">
      <c r="A112" s="96" t="str">
        <f>Kane!A11</f>
        <v>Johnson</v>
      </c>
      <c r="B112" s="96" t="str">
        <f>Kane!B11</f>
        <v>Don</v>
      </c>
      <c r="C112" s="97" t="str">
        <f>Kane!D11</f>
        <v>V</v>
      </c>
      <c r="D112" s="97">
        <f>Kane!E11</f>
        <v>44</v>
      </c>
      <c r="E112" s="97">
        <f>Kane!F11</f>
        <v>45</v>
      </c>
      <c r="F112" s="97">
        <f>Kane!G11</f>
        <v>0</v>
      </c>
      <c r="G112" s="97">
        <f>Kane!H11</f>
        <v>45</v>
      </c>
      <c r="H112" s="97">
        <f>Kane!I11</f>
        <v>41</v>
      </c>
      <c r="I112" s="97">
        <f>Kane!J11</f>
        <v>0</v>
      </c>
      <c r="J112" s="97">
        <f>Kane!K11</f>
        <v>41</v>
      </c>
      <c r="K112" s="97">
        <f>Kane!L11</f>
        <v>0</v>
      </c>
      <c r="L112" s="97">
        <f>Kane!M11</f>
        <v>0</v>
      </c>
      <c r="M112" s="97">
        <f>Kane!N11</f>
        <v>0</v>
      </c>
      <c r="N112" s="97">
        <f>Kane!O11</f>
        <v>0</v>
      </c>
      <c r="O112" s="97">
        <f>Kane!P11</f>
        <v>0</v>
      </c>
      <c r="P112" s="97">
        <f>Kane!Q11</f>
        <v>0</v>
      </c>
      <c r="Q112" s="97">
        <f>Kane!R11</f>
        <v>0</v>
      </c>
      <c r="R112" s="97">
        <f>Kane!S11</f>
        <v>0</v>
      </c>
      <c r="S112" s="97">
        <f>Kane!T11</f>
        <v>0</v>
      </c>
      <c r="T112" s="98">
        <f>Kane!U11</f>
        <v>86.4</v>
      </c>
      <c r="U112" s="97">
        <f>Kane!V11</f>
        <v>216</v>
      </c>
      <c r="V112" s="97">
        <f>Kane!W11</f>
        <v>5</v>
      </c>
    </row>
    <row r="113" spans="1:22" ht="15">
      <c r="A113" s="96" t="str">
        <f>Busti!A19</f>
        <v>Johnson</v>
      </c>
      <c r="B113" s="96" t="str">
        <f>Busti!B19</f>
        <v>Brock</v>
      </c>
      <c r="C113" s="97" t="str">
        <f>Busti!D19</f>
        <v>SJM</v>
      </c>
      <c r="D113" s="97">
        <f>Busti!E19</f>
        <v>25</v>
      </c>
      <c r="E113" s="97">
        <f>Busti!F19</f>
        <v>27</v>
      </c>
      <c r="F113" s="97">
        <f>Busti!G19</f>
        <v>23</v>
      </c>
      <c r="G113" s="97">
        <f>Busti!H19</f>
        <v>33</v>
      </c>
      <c r="H113" s="97">
        <f>Busti!I19</f>
        <v>24</v>
      </c>
      <c r="I113" s="97">
        <f>Busti!J19</f>
        <v>28</v>
      </c>
      <c r="J113" s="97">
        <f>Busti!K19</f>
        <v>0</v>
      </c>
      <c r="K113" s="97">
        <f>Busti!L19</f>
        <v>33</v>
      </c>
      <c r="L113" s="97">
        <f>Busti!M19</f>
        <v>0</v>
      </c>
      <c r="M113" s="97">
        <f>Busti!N19</f>
        <v>32</v>
      </c>
      <c r="N113" s="97">
        <f>Busti!O19</f>
        <v>34</v>
      </c>
      <c r="O113" s="97">
        <f>Busti!P19</f>
        <v>28</v>
      </c>
      <c r="P113" s="97">
        <f>Busti!Q19</f>
        <v>31</v>
      </c>
      <c r="Q113" s="97">
        <f>Busti!R19</f>
        <v>0</v>
      </c>
      <c r="R113" s="97">
        <f>Busti!S19</f>
        <v>0</v>
      </c>
      <c r="S113" s="97">
        <f>Busti!T19</f>
        <v>26</v>
      </c>
      <c r="T113" s="98">
        <f>Busti!U19</f>
        <v>57.333333333333336</v>
      </c>
      <c r="U113" s="97">
        <f>Busti!V19</f>
        <v>344</v>
      </c>
      <c r="V113" s="97">
        <f>Busti!W19</f>
        <v>12</v>
      </c>
    </row>
    <row r="114" spans="1:22" ht="15">
      <c r="A114" s="96" t="str">
        <f>Celoron!A14</f>
        <v>Johnson</v>
      </c>
      <c r="B114" s="96" t="str">
        <f>Celoron!B14</f>
        <v>Gary</v>
      </c>
      <c r="C114" s="97" t="str">
        <f>Celoron!D14</f>
        <v>SV</v>
      </c>
      <c r="D114" s="97">
        <f>Celoron!E14</f>
        <v>0</v>
      </c>
      <c r="E114" s="97">
        <f>Celoron!F14</f>
        <v>47</v>
      </c>
      <c r="F114" s="97">
        <f>Celoron!G14</f>
        <v>0</v>
      </c>
      <c r="G114" s="97">
        <f>Celoron!H14</f>
        <v>0</v>
      </c>
      <c r="H114" s="97">
        <f>Celoron!I14</f>
        <v>0</v>
      </c>
      <c r="I114" s="97">
        <f>Celoron!J14</f>
        <v>0</v>
      </c>
      <c r="J114" s="97">
        <f>Celoron!K14</f>
        <v>38</v>
      </c>
      <c r="K114" s="97">
        <f>Celoron!L14</f>
        <v>37</v>
      </c>
      <c r="L114" s="97">
        <f>Celoron!M14</f>
        <v>42</v>
      </c>
      <c r="M114" s="97">
        <f>Celoron!N14</f>
        <v>42</v>
      </c>
      <c r="N114" s="97">
        <f>Celoron!O14</f>
        <v>0</v>
      </c>
      <c r="O114" s="97">
        <f>Celoron!P14</f>
        <v>0</v>
      </c>
      <c r="P114" s="97">
        <f>Celoron!Q14</f>
        <v>0</v>
      </c>
      <c r="Q114" s="97">
        <f>Celoron!R14</f>
        <v>0</v>
      </c>
      <c r="R114" s="97">
        <f>Celoron!S14</f>
        <v>0</v>
      </c>
      <c r="S114" s="97">
        <f>Celoron!T14</f>
        <v>0</v>
      </c>
      <c r="T114" s="98">
        <f>Celoron!U14</f>
        <v>82.4</v>
      </c>
      <c r="U114" s="97">
        <f>Celoron!V14</f>
        <v>206</v>
      </c>
      <c r="V114" s="97">
        <f>Celoron!W14</f>
        <v>5</v>
      </c>
    </row>
    <row r="115" spans="1:22" ht="15">
      <c r="A115" s="96" t="str">
        <f>Busti!A21</f>
        <v>Johnson</v>
      </c>
      <c r="B115" s="96" t="str">
        <f>Busti!B21</f>
        <v>Dean</v>
      </c>
      <c r="D115" s="97">
        <f>Busti!E21</f>
        <v>46</v>
      </c>
      <c r="E115" s="97">
        <f>Busti!F21</f>
        <v>45</v>
      </c>
      <c r="F115" s="97">
        <f>Busti!G21</f>
        <v>45</v>
      </c>
      <c r="G115" s="97">
        <f>Busti!H21</f>
        <v>46</v>
      </c>
      <c r="H115" s="97">
        <f>Busti!I21</f>
        <v>43</v>
      </c>
      <c r="I115" s="97">
        <f>Busti!J21</f>
        <v>44</v>
      </c>
      <c r="J115" s="97">
        <f>Busti!K21</f>
        <v>0</v>
      </c>
      <c r="K115" s="97">
        <f>Busti!L21</f>
        <v>33</v>
      </c>
      <c r="L115" s="97">
        <f>Busti!M21</f>
        <v>44</v>
      </c>
      <c r="M115" s="97">
        <f>Busti!N21</f>
        <v>41</v>
      </c>
      <c r="N115" s="97">
        <f>Busti!O21</f>
        <v>45</v>
      </c>
      <c r="O115" s="97">
        <f>Busti!P21</f>
        <v>45</v>
      </c>
      <c r="P115" s="97">
        <f>Busti!Q21</f>
        <v>37</v>
      </c>
      <c r="Q115" s="97">
        <f>Busti!R21</f>
        <v>39</v>
      </c>
      <c r="R115" s="97">
        <f>Busti!S21</f>
        <v>38</v>
      </c>
      <c r="S115" s="97">
        <f>Busti!T21</f>
        <v>40</v>
      </c>
      <c r="T115" s="98">
        <f>Busti!U21</f>
        <v>84.13333333333334</v>
      </c>
      <c r="U115" s="97">
        <f>Busti!V21</f>
        <v>631</v>
      </c>
      <c r="V115" s="97">
        <f>Busti!W21</f>
        <v>15</v>
      </c>
    </row>
    <row r="116" spans="1:22" ht="15">
      <c r="A116" s="96" t="str">
        <f>Busti!A20</f>
        <v>Johnson</v>
      </c>
      <c r="B116" s="96" t="str">
        <f>Busti!B20</f>
        <v>Don</v>
      </c>
      <c r="D116" s="97">
        <f>Busti!E20</f>
        <v>37</v>
      </c>
      <c r="E116" s="97">
        <f>Busti!F20</f>
        <v>41</v>
      </c>
      <c r="F116" s="97">
        <f>Busti!G20</f>
        <v>29</v>
      </c>
      <c r="G116" s="97">
        <f>Busti!H20</f>
        <v>40</v>
      </c>
      <c r="H116" s="97">
        <f>Busti!I20</f>
        <v>41</v>
      </c>
      <c r="I116" s="97">
        <f>Busti!J20</f>
        <v>33</v>
      </c>
      <c r="J116" s="97">
        <f>Busti!K20</f>
        <v>0</v>
      </c>
      <c r="K116" s="97">
        <f>Busti!L20</f>
        <v>30</v>
      </c>
      <c r="L116" s="97">
        <f>Busti!M20</f>
        <v>0</v>
      </c>
      <c r="M116" s="97">
        <f>Busti!N20</f>
        <v>36</v>
      </c>
      <c r="N116" s="97">
        <f>Busti!O20</f>
        <v>33</v>
      </c>
      <c r="O116" s="97">
        <f>Busti!P20</f>
        <v>28</v>
      </c>
      <c r="P116" s="97">
        <f>Busti!Q20</f>
        <v>39</v>
      </c>
      <c r="Q116" s="97">
        <f>Busti!R20</f>
        <v>33</v>
      </c>
      <c r="R116" s="97">
        <f>Busti!S20</f>
        <v>26</v>
      </c>
      <c r="S116" s="97">
        <f>Busti!T20</f>
        <v>35</v>
      </c>
      <c r="T116" s="98">
        <f>Busti!U20</f>
        <v>68.71428571428571</v>
      </c>
      <c r="U116" s="97">
        <f>Busti!V20</f>
        <v>481</v>
      </c>
      <c r="V116" s="97">
        <f>Busti!W20</f>
        <v>14</v>
      </c>
    </row>
    <row r="117" spans="1:22" ht="15">
      <c r="A117" s="96" t="str">
        <f>Busti!A22</f>
        <v>Johnson</v>
      </c>
      <c r="B117" s="96" t="str">
        <f>Busti!B22</f>
        <v>Eric</v>
      </c>
      <c r="C117" s="97">
        <f>Busti!D22</f>
        <v>0</v>
      </c>
      <c r="D117" s="97">
        <f>Busti!E22</f>
        <v>35</v>
      </c>
      <c r="E117" s="97">
        <f>Busti!F22</f>
        <v>42</v>
      </c>
      <c r="F117" s="97">
        <f>Busti!G22</f>
        <v>38</v>
      </c>
      <c r="G117" s="97">
        <f>Busti!H22</f>
        <v>46</v>
      </c>
      <c r="H117" s="97">
        <f>Busti!I22</f>
        <v>32</v>
      </c>
      <c r="I117" s="97">
        <f>Busti!J22</f>
        <v>31</v>
      </c>
      <c r="J117" s="97">
        <f>Busti!K22</f>
        <v>0</v>
      </c>
      <c r="K117" s="97">
        <f>Busti!L22</f>
        <v>38</v>
      </c>
      <c r="L117" s="97">
        <f>Busti!M22</f>
        <v>37</v>
      </c>
      <c r="M117" s="97">
        <f>Busti!N22</f>
        <v>42</v>
      </c>
      <c r="N117" s="97">
        <f>Busti!O22</f>
        <v>35</v>
      </c>
      <c r="O117" s="97">
        <f>Busti!P22</f>
        <v>41</v>
      </c>
      <c r="P117" s="97">
        <f>Busti!Q22</f>
        <v>36</v>
      </c>
      <c r="Q117" s="97">
        <f>Busti!R22</f>
        <v>0</v>
      </c>
      <c r="R117" s="97">
        <f>Busti!S22</f>
        <v>0</v>
      </c>
      <c r="S117" s="97">
        <f>Busti!T22</f>
        <v>31</v>
      </c>
      <c r="T117" s="98">
        <f>Busti!U22</f>
        <v>74.46153846153847</v>
      </c>
      <c r="U117" s="97">
        <f>Busti!V22</f>
        <v>484</v>
      </c>
      <c r="V117" s="97">
        <f>Busti!W22</f>
        <v>13</v>
      </c>
    </row>
    <row r="118" spans="1:22" ht="15">
      <c r="A118" s="96" t="str">
        <f>Busti!A17</f>
        <v>Johnson</v>
      </c>
      <c r="B118" s="96" t="str">
        <f>Busti!B17</f>
        <v>Leigh</v>
      </c>
      <c r="C118" s="97" t="str">
        <f>Busti!D17</f>
        <v>SSV</v>
      </c>
      <c r="D118" s="97">
        <f>Busti!E17</f>
        <v>38</v>
      </c>
      <c r="E118" s="97">
        <f>Busti!F17</f>
        <v>0</v>
      </c>
      <c r="F118" s="97">
        <f>Busti!G17</f>
        <v>30</v>
      </c>
      <c r="G118" s="97">
        <f>Busti!H17</f>
        <v>31</v>
      </c>
      <c r="H118" s="97">
        <f>Busti!I17</f>
        <v>41</v>
      </c>
      <c r="I118" s="97">
        <f>Busti!J17</f>
        <v>30</v>
      </c>
      <c r="J118" s="97">
        <f>Busti!K17</f>
        <v>0</v>
      </c>
      <c r="K118" s="97">
        <f>Busti!L17</f>
        <v>0</v>
      </c>
      <c r="L118" s="97">
        <f>Busti!M17</f>
        <v>0</v>
      </c>
      <c r="M118" s="97">
        <f>Busti!N17</f>
        <v>0</v>
      </c>
      <c r="N118" s="97">
        <f>Busti!O17</f>
        <v>0</v>
      </c>
      <c r="O118" s="97">
        <f>Busti!P17</f>
        <v>0</v>
      </c>
      <c r="P118" s="97">
        <f>Busti!Q17</f>
        <v>0</v>
      </c>
      <c r="Q118" s="97">
        <f>Busti!R17</f>
        <v>0</v>
      </c>
      <c r="R118" s="97">
        <f>Busti!S17</f>
        <v>0</v>
      </c>
      <c r="S118" s="97">
        <f>Busti!T17</f>
        <v>0</v>
      </c>
      <c r="T118" s="98">
        <f>Busti!U17</f>
        <v>68</v>
      </c>
      <c r="U118" s="97">
        <f>Busti!V17</f>
        <v>170</v>
      </c>
      <c r="V118" s="97">
        <f>Busti!W17</f>
        <v>5</v>
      </c>
    </row>
    <row r="119" spans="1:22" ht="15">
      <c r="A119" s="96" t="str">
        <f>Busti!A16</f>
        <v>Johnson</v>
      </c>
      <c r="B119" s="96" t="str">
        <f>Busti!B16</f>
        <v>Dale</v>
      </c>
      <c r="C119" s="97" t="str">
        <f>Busti!D16</f>
        <v>V</v>
      </c>
      <c r="D119" s="97">
        <f>Busti!E16</f>
        <v>46</v>
      </c>
      <c r="E119" s="97">
        <f>Busti!F16</f>
        <v>0</v>
      </c>
      <c r="F119" s="97">
        <f>Busti!G16</f>
        <v>0</v>
      </c>
      <c r="G119" s="97">
        <f>Busti!H16</f>
        <v>0</v>
      </c>
      <c r="H119" s="97">
        <f>Busti!I16</f>
        <v>0</v>
      </c>
      <c r="I119" s="97">
        <f>Busti!J16</f>
        <v>0</v>
      </c>
      <c r="J119" s="97">
        <f>Busti!K16</f>
        <v>0</v>
      </c>
      <c r="K119" s="97">
        <f>Busti!L16</f>
        <v>0</v>
      </c>
      <c r="L119" s="97">
        <f>Busti!M16</f>
        <v>0</v>
      </c>
      <c r="M119" s="97">
        <f>Busti!N16</f>
        <v>0</v>
      </c>
      <c r="N119" s="97">
        <f>Busti!O16</f>
        <v>0</v>
      </c>
      <c r="O119" s="97">
        <f>Busti!P16</f>
        <v>0</v>
      </c>
      <c r="P119" s="97">
        <f>Busti!Q16</f>
        <v>0</v>
      </c>
      <c r="Q119" s="97">
        <f>Busti!R16</f>
        <v>0</v>
      </c>
      <c r="R119" s="97">
        <f>Busti!S16</f>
        <v>0</v>
      </c>
      <c r="S119" s="97">
        <f>Busti!T16</f>
        <v>0</v>
      </c>
      <c r="T119" s="98">
        <f>Busti!U16</f>
        <v>92</v>
      </c>
      <c r="U119" s="97">
        <f>Busti!V16</f>
        <v>46</v>
      </c>
      <c r="V119" s="97">
        <f>Busti!W16</f>
        <v>1</v>
      </c>
    </row>
    <row r="120" spans="1:22" ht="15">
      <c r="A120" s="96" t="str">
        <f>Brokenstraw!A25</f>
        <v>Jones</v>
      </c>
      <c r="B120" s="96" t="str">
        <f>Brokenstraw!B25</f>
        <v>CJ</v>
      </c>
      <c r="D120" s="97">
        <f>Brokenstraw!E25</f>
        <v>48</v>
      </c>
      <c r="E120" s="97">
        <f>Brokenstraw!F25</f>
        <v>49</v>
      </c>
      <c r="F120" s="97">
        <f>Brokenstraw!G25</f>
        <v>45</v>
      </c>
      <c r="G120" s="97">
        <f>Brokenstraw!H25</f>
        <v>49</v>
      </c>
      <c r="H120" s="97">
        <f>Brokenstraw!I25</f>
        <v>50</v>
      </c>
      <c r="I120" s="97">
        <f>Brokenstraw!J25</f>
        <v>49</v>
      </c>
      <c r="J120" s="97">
        <f>Brokenstraw!K25</f>
        <v>46</v>
      </c>
      <c r="K120" s="97">
        <f>Brokenstraw!L25</f>
        <v>0</v>
      </c>
      <c r="L120" s="97">
        <f>Brokenstraw!M25</f>
        <v>49</v>
      </c>
      <c r="M120" s="97">
        <f>Brokenstraw!N25</f>
        <v>48</v>
      </c>
      <c r="N120" s="97">
        <f>Brokenstraw!O25</f>
        <v>49</v>
      </c>
      <c r="O120" s="97">
        <f>Brokenstraw!P25</f>
        <v>46</v>
      </c>
      <c r="P120" s="97">
        <f>Brokenstraw!Q25</f>
        <v>50</v>
      </c>
      <c r="Q120" s="97">
        <f>Brokenstraw!R25</f>
        <v>44</v>
      </c>
      <c r="R120" s="97">
        <f>Brokenstraw!S25</f>
        <v>48</v>
      </c>
      <c r="S120" s="97">
        <f>Brokenstraw!T25</f>
        <v>48</v>
      </c>
      <c r="T120" s="98">
        <f>Brokenstraw!U25</f>
        <v>95.73333333333333</v>
      </c>
      <c r="U120" s="97">
        <f>Brokenstraw!V25</f>
        <v>718</v>
      </c>
      <c r="V120" s="97">
        <f>Brokenstraw!W25</f>
        <v>15</v>
      </c>
    </row>
    <row r="121" spans="1:22" ht="15">
      <c r="A121" s="96" t="str">
        <f>Kalbfus!A17</f>
        <v>Joy</v>
      </c>
      <c r="B121" s="96" t="str">
        <f>Kalbfus!B17</f>
        <v>Denny</v>
      </c>
      <c r="C121" s="97" t="str">
        <f>Kalbfus!D17</f>
        <v>V</v>
      </c>
      <c r="D121" s="97">
        <f>Kalbfus!E17</f>
        <v>48</v>
      </c>
      <c r="E121" s="97">
        <f>Kalbfus!F17</f>
        <v>49</v>
      </c>
      <c r="F121" s="97">
        <f>Kalbfus!G17</f>
        <v>0</v>
      </c>
      <c r="G121" s="97">
        <f>Kalbfus!H17</f>
        <v>48</v>
      </c>
      <c r="H121" s="97">
        <f>Kalbfus!I17</f>
        <v>45</v>
      </c>
      <c r="I121" s="97">
        <f>Kalbfus!J17</f>
        <v>45</v>
      </c>
      <c r="J121" s="97">
        <f>Kalbfus!K17</f>
        <v>0</v>
      </c>
      <c r="K121" s="97">
        <f>Kalbfus!L17</f>
        <v>46</v>
      </c>
      <c r="L121" s="97">
        <f>Kalbfus!M17</f>
        <v>0</v>
      </c>
      <c r="M121" s="97">
        <f>Kalbfus!N17</f>
        <v>0</v>
      </c>
      <c r="N121" s="97">
        <f>Kalbfus!O17</f>
        <v>0</v>
      </c>
      <c r="O121" s="97">
        <f>Kalbfus!P17</f>
        <v>0</v>
      </c>
      <c r="P121" s="97">
        <f>Kalbfus!Q17</f>
        <v>0</v>
      </c>
      <c r="Q121" s="97">
        <f>Kalbfus!R17</f>
        <v>45</v>
      </c>
      <c r="R121" s="97">
        <f>Kalbfus!S17</f>
        <v>46</v>
      </c>
      <c r="S121" s="97">
        <f>Kalbfus!T17</f>
        <v>44</v>
      </c>
      <c r="T121" s="98">
        <f>Kalbfus!U17</f>
        <v>92.44444444444444</v>
      </c>
      <c r="U121" s="97">
        <f>Kalbfus!V17</f>
        <v>416</v>
      </c>
      <c r="V121" s="97">
        <f>Kalbfus!W17</f>
        <v>9</v>
      </c>
    </row>
    <row r="122" spans="1:22" ht="15">
      <c r="A122" s="96" t="str">
        <f>Busti!A23</f>
        <v>Kestler</v>
      </c>
      <c r="B122" s="96" t="str">
        <f>Busti!B23</f>
        <v>Bill</v>
      </c>
      <c r="C122" s="97" t="str">
        <f>Busti!D23</f>
        <v>SSV</v>
      </c>
      <c r="D122" s="97">
        <f>Busti!E23</f>
        <v>0</v>
      </c>
      <c r="E122" s="97">
        <f>Busti!F23</f>
        <v>0</v>
      </c>
      <c r="F122" s="97">
        <f>Busti!G23</f>
        <v>26</v>
      </c>
      <c r="G122" s="97">
        <f>Busti!H23</f>
        <v>27</v>
      </c>
      <c r="H122" s="97">
        <f>Busti!I23</f>
        <v>32</v>
      </c>
      <c r="I122" s="97">
        <f>Busti!J23</f>
        <v>29</v>
      </c>
      <c r="J122" s="97">
        <f>Busti!K23</f>
        <v>38</v>
      </c>
      <c r="K122" s="97">
        <f>Busti!L23</f>
        <v>32</v>
      </c>
      <c r="L122" s="97">
        <f>Busti!M23</f>
        <v>35</v>
      </c>
      <c r="M122" s="97">
        <f>Busti!N23</f>
        <v>0</v>
      </c>
      <c r="N122" s="97">
        <f>Busti!O23</f>
        <v>0</v>
      </c>
      <c r="O122" s="97">
        <f>Busti!P23</f>
        <v>0</v>
      </c>
      <c r="P122" s="97">
        <f>Busti!Q23</f>
        <v>36</v>
      </c>
      <c r="Q122" s="97">
        <f>Busti!R23</f>
        <v>36</v>
      </c>
      <c r="R122" s="97">
        <f>Busti!S23</f>
        <v>38</v>
      </c>
      <c r="S122" s="97">
        <f>Busti!T23</f>
        <v>31</v>
      </c>
      <c r="T122" s="98">
        <f>Busti!U23</f>
        <v>65.45454545454545</v>
      </c>
      <c r="U122" s="97">
        <f>Busti!V23</f>
        <v>360</v>
      </c>
      <c r="V122" s="97">
        <f>Busti!W23</f>
        <v>11</v>
      </c>
    </row>
    <row r="123" spans="1:22" ht="15">
      <c r="A123" s="96" t="str">
        <f>Busti!A24</f>
        <v>Kestler, Jr</v>
      </c>
      <c r="B123" s="96" t="str">
        <f>Busti!B24</f>
        <v>Jim</v>
      </c>
      <c r="D123" s="97">
        <f>Busti!E24</f>
        <v>46</v>
      </c>
      <c r="E123" s="97">
        <f>Busti!F24</f>
        <v>47</v>
      </c>
      <c r="F123" s="97">
        <f>Busti!G24</f>
        <v>36</v>
      </c>
      <c r="G123" s="97">
        <f>Busti!H24</f>
        <v>44</v>
      </c>
      <c r="H123" s="97">
        <f>Busti!I24</f>
        <v>46</v>
      </c>
      <c r="I123" s="97">
        <f>Busti!J24</f>
        <v>46</v>
      </c>
      <c r="J123" s="97">
        <f>Busti!K24</f>
        <v>0</v>
      </c>
      <c r="K123" s="97">
        <f>Busti!L24</f>
        <v>43</v>
      </c>
      <c r="L123" s="97">
        <f>Busti!M24</f>
        <v>46</v>
      </c>
      <c r="M123" s="97">
        <f>Busti!N24</f>
        <v>45</v>
      </c>
      <c r="N123" s="97">
        <f>Busti!O24</f>
        <v>46</v>
      </c>
      <c r="O123" s="97">
        <f>Busti!P24</f>
        <v>43</v>
      </c>
      <c r="P123" s="97">
        <f>Busti!Q24</f>
        <v>45</v>
      </c>
      <c r="Q123" s="97">
        <f>Busti!R24</f>
        <v>0</v>
      </c>
      <c r="R123" s="97">
        <f>Busti!S24</f>
        <v>41</v>
      </c>
      <c r="S123" s="97">
        <f>Busti!T24</f>
        <v>39</v>
      </c>
      <c r="T123" s="98">
        <f>Busti!U24</f>
        <v>87.57142857142857</v>
      </c>
      <c r="U123" s="97">
        <f>Busti!V24</f>
        <v>613</v>
      </c>
      <c r="V123" s="97">
        <f>Busti!W24</f>
        <v>14</v>
      </c>
    </row>
    <row r="124" spans="1:22" ht="15">
      <c r="A124" s="96" t="str">
        <f>Busti!A25</f>
        <v>Kestler, Sr</v>
      </c>
      <c r="B124" s="96" t="str">
        <f>Busti!B25</f>
        <v>Jim</v>
      </c>
      <c r="C124" s="97" t="str">
        <f>Busti!D25</f>
        <v>V</v>
      </c>
      <c r="D124" s="97">
        <f>Busti!E25</f>
        <v>46</v>
      </c>
      <c r="E124" s="97">
        <f>Busti!F25</f>
        <v>43</v>
      </c>
      <c r="F124" s="97">
        <f>Busti!G25</f>
        <v>44</v>
      </c>
      <c r="G124" s="97">
        <f>Busti!H25</f>
        <v>44</v>
      </c>
      <c r="H124" s="97">
        <f>Busti!I25</f>
        <v>46</v>
      </c>
      <c r="I124" s="97">
        <f>Busti!J25</f>
        <v>43</v>
      </c>
      <c r="J124" s="97">
        <f>Busti!K25</f>
        <v>40</v>
      </c>
      <c r="K124" s="97">
        <f>Busti!L25</f>
        <v>40</v>
      </c>
      <c r="L124" s="97">
        <f>Busti!M25</f>
        <v>46</v>
      </c>
      <c r="M124" s="97">
        <f>Busti!N25</f>
        <v>49</v>
      </c>
      <c r="N124" s="97">
        <f>Busti!O25</f>
        <v>42</v>
      </c>
      <c r="O124" s="97">
        <f>Busti!P25</f>
        <v>49</v>
      </c>
      <c r="P124" s="97">
        <f>Busti!Q25</f>
        <v>43</v>
      </c>
      <c r="Q124" s="97">
        <f>Busti!R25</f>
        <v>47</v>
      </c>
      <c r="R124" s="97">
        <f>Busti!S25</f>
        <v>41</v>
      </c>
      <c r="S124" s="97">
        <f>Busti!T25</f>
        <v>42</v>
      </c>
      <c r="T124" s="98">
        <f>Busti!U25</f>
        <v>88.125</v>
      </c>
      <c r="U124" s="97">
        <f>Busti!V25</f>
        <v>705</v>
      </c>
      <c r="V124" s="97">
        <f>Busti!W25</f>
        <v>16</v>
      </c>
    </row>
    <row r="125" spans="1:22" ht="15">
      <c r="A125" s="96" t="str">
        <f>Celoron!A15</f>
        <v>Kingsley</v>
      </c>
      <c r="B125" s="96" t="str">
        <f>Celoron!B15</f>
        <v>Dave</v>
      </c>
      <c r="C125" s="97" t="str">
        <f>Celoron!D15</f>
        <v>SV</v>
      </c>
      <c r="D125" s="97">
        <f>Celoron!E15</f>
        <v>43</v>
      </c>
      <c r="E125" s="97">
        <f>Celoron!F15</f>
        <v>44</v>
      </c>
      <c r="F125" s="97">
        <f>Celoron!G15</f>
        <v>39</v>
      </c>
      <c r="G125" s="97">
        <f>Celoron!H15</f>
        <v>38</v>
      </c>
      <c r="H125" s="97">
        <f>Celoron!I15</f>
        <v>49</v>
      </c>
      <c r="I125" s="97">
        <f>Celoron!J15</f>
        <v>46</v>
      </c>
      <c r="J125" s="97">
        <f>Celoron!K15</f>
        <v>44</v>
      </c>
      <c r="K125" s="97">
        <f>Celoron!L15</f>
        <v>45</v>
      </c>
      <c r="L125" s="97">
        <f>Celoron!M15</f>
        <v>44</v>
      </c>
      <c r="M125" s="97">
        <f>Celoron!N15</f>
        <v>46</v>
      </c>
      <c r="N125" s="97">
        <f>Celoron!O15</f>
        <v>46</v>
      </c>
      <c r="O125" s="97">
        <f>Celoron!P15</f>
        <v>47</v>
      </c>
      <c r="P125" s="97">
        <f>Celoron!Q15</f>
        <v>45</v>
      </c>
      <c r="Q125" s="97">
        <f>Celoron!R15</f>
        <v>48</v>
      </c>
      <c r="R125" s="97">
        <f>Celoron!S15</f>
        <v>47</v>
      </c>
      <c r="S125" s="97">
        <f>Celoron!T15</f>
        <v>39</v>
      </c>
      <c r="T125" s="98">
        <f>Celoron!U15</f>
        <v>88.75</v>
      </c>
      <c r="U125" s="97">
        <f>Celoron!V15</f>
        <v>710</v>
      </c>
      <c r="V125" s="97">
        <f>Celoron!W15</f>
        <v>16</v>
      </c>
    </row>
    <row r="126" spans="1:22" ht="15">
      <c r="A126" s="96" t="str">
        <f>Busti!A26</f>
        <v>Kirin</v>
      </c>
      <c r="B126" s="96" t="str">
        <f>Busti!B26</f>
        <v>George</v>
      </c>
      <c r="C126" s="97" t="str">
        <f>Busti!D26</f>
        <v>V</v>
      </c>
      <c r="D126" s="97">
        <f>Busti!E26</f>
        <v>44</v>
      </c>
      <c r="E126" s="97">
        <f>Busti!F26</f>
        <v>0</v>
      </c>
      <c r="F126" s="97">
        <f>Busti!G26</f>
        <v>0</v>
      </c>
      <c r="G126" s="97">
        <f>Busti!H26</f>
        <v>0</v>
      </c>
      <c r="H126" s="97">
        <f>Busti!I26</f>
        <v>0</v>
      </c>
      <c r="I126" s="97">
        <f>Busti!J26</f>
        <v>0</v>
      </c>
      <c r="J126" s="97">
        <f>Busti!K26</f>
        <v>0</v>
      </c>
      <c r="K126" s="97">
        <f>Busti!L26</f>
        <v>0</v>
      </c>
      <c r="L126" s="97">
        <f>Busti!M26</f>
        <v>0</v>
      </c>
      <c r="M126" s="97">
        <f>Busti!N26</f>
        <v>0</v>
      </c>
      <c r="N126" s="97">
        <f>Busti!O26</f>
        <v>0</v>
      </c>
      <c r="O126" s="97">
        <f>Busti!P26</f>
        <v>0</v>
      </c>
      <c r="P126" s="97">
        <f>Busti!Q26</f>
        <v>0</v>
      </c>
      <c r="Q126" s="97">
        <f>Busti!R26</f>
        <v>0</v>
      </c>
      <c r="R126" s="97">
        <f>Busti!S26</f>
        <v>0</v>
      </c>
      <c r="S126" s="97">
        <f>Busti!T26</f>
        <v>0</v>
      </c>
      <c r="T126" s="98">
        <f>Busti!U26</f>
        <v>88</v>
      </c>
      <c r="U126" s="97">
        <f>Busti!V26</f>
        <v>44</v>
      </c>
      <c r="V126" s="97">
        <f>Busti!W26</f>
        <v>1</v>
      </c>
    </row>
    <row r="127" spans="1:22" ht="15">
      <c r="A127" s="96" t="str">
        <f>'Pine Grove'!A18</f>
        <v>Knapp</v>
      </c>
      <c r="B127" s="96" t="str">
        <f>'Pine Grove'!B18</f>
        <v>Clyde</v>
      </c>
      <c r="C127" s="97" t="str">
        <f>'Pine Grove'!D18</f>
        <v>SV</v>
      </c>
      <c r="D127" s="97">
        <f>'Pine Grove'!E18</f>
        <v>40</v>
      </c>
      <c r="E127" s="97">
        <f>'Pine Grove'!F18</f>
        <v>43</v>
      </c>
      <c r="F127" s="97">
        <f>'Pine Grove'!G18</f>
        <v>0</v>
      </c>
      <c r="G127" s="97">
        <f>'Pine Grove'!H18</f>
        <v>45</v>
      </c>
      <c r="H127" s="97">
        <f>'Pine Grove'!I18</f>
        <v>44</v>
      </c>
      <c r="I127" s="97">
        <f>'Pine Grove'!J18</f>
        <v>32</v>
      </c>
      <c r="J127" s="97">
        <f>'Pine Grove'!K18</f>
        <v>0</v>
      </c>
      <c r="K127" s="97">
        <f>'Pine Grove'!L18</f>
        <v>36</v>
      </c>
      <c r="L127" s="97">
        <f>'Pine Grove'!M18</f>
        <v>40</v>
      </c>
      <c r="M127" s="97">
        <f>'Pine Grove'!N18</f>
        <v>39</v>
      </c>
      <c r="N127" s="97">
        <f>'Pine Grove'!O18</f>
        <v>41</v>
      </c>
      <c r="O127" s="97">
        <f>'Pine Grove'!P18</f>
        <v>42</v>
      </c>
      <c r="P127" s="97">
        <f>'Pine Grove'!Q18</f>
        <v>41</v>
      </c>
      <c r="Q127" s="97">
        <f>'Pine Grove'!R18</f>
        <v>46</v>
      </c>
      <c r="R127" s="97">
        <f>'Pine Grove'!S18</f>
        <v>36</v>
      </c>
      <c r="S127" s="97">
        <f>'Pine Grove'!T18</f>
        <v>39</v>
      </c>
      <c r="T127" s="98">
        <f>'Pine Grove'!U18</f>
        <v>80.57142857142857</v>
      </c>
      <c r="U127" s="97">
        <f>'Pine Grove'!V18</f>
        <v>564</v>
      </c>
      <c r="V127" s="97">
        <f>'Pine Grove'!W18</f>
        <v>14</v>
      </c>
    </row>
    <row r="128" spans="1:22" ht="15">
      <c r="A128" s="96" t="str">
        <f>Kalbfus!A18</f>
        <v>Kostkas</v>
      </c>
      <c r="B128" s="96" t="str">
        <f>Kalbfus!B18</f>
        <v>Jack</v>
      </c>
      <c r="C128" s="97" t="str">
        <f>Kalbfus!D18</f>
        <v>SSV</v>
      </c>
      <c r="D128" s="97">
        <f>Kalbfus!E18</f>
        <v>47</v>
      </c>
      <c r="E128" s="97">
        <f>Kalbfus!F18</f>
        <v>49</v>
      </c>
      <c r="F128" s="97">
        <f>Kalbfus!G18</f>
        <v>0</v>
      </c>
      <c r="G128" s="97">
        <f>Kalbfus!H18</f>
        <v>48</v>
      </c>
      <c r="H128" s="97">
        <f>Kalbfus!I18</f>
        <v>46</v>
      </c>
      <c r="I128" s="97">
        <f>Kalbfus!J18</f>
        <v>44</v>
      </c>
      <c r="J128" s="97">
        <f>Kalbfus!K18</f>
        <v>0</v>
      </c>
      <c r="K128" s="97">
        <f>Kalbfus!L18</f>
        <v>40</v>
      </c>
      <c r="L128" s="97">
        <f>Kalbfus!M18</f>
        <v>49</v>
      </c>
      <c r="M128" s="97">
        <f>Kalbfus!N18</f>
        <v>48</v>
      </c>
      <c r="N128" s="97">
        <f>Kalbfus!O18</f>
        <v>46</v>
      </c>
      <c r="O128" s="97">
        <f>Kalbfus!P18</f>
        <v>46</v>
      </c>
      <c r="P128" s="97">
        <f>Kalbfus!Q18</f>
        <v>47</v>
      </c>
      <c r="Q128" s="97">
        <f>Kalbfus!R18</f>
        <v>47</v>
      </c>
      <c r="R128" s="97">
        <f>Kalbfus!S18</f>
        <v>0</v>
      </c>
      <c r="S128" s="97">
        <f>Kalbfus!T18</f>
        <v>45</v>
      </c>
      <c r="T128" s="98">
        <f>Kalbfus!U18</f>
        <v>92.61538461538461</v>
      </c>
      <c r="U128" s="97">
        <f>Kalbfus!V18</f>
        <v>602</v>
      </c>
      <c r="V128" s="97">
        <f>Kalbfus!W18</f>
        <v>13</v>
      </c>
    </row>
    <row r="129" spans="1:22" ht="15">
      <c r="A129" s="96" t="str">
        <f>Kane!A12</f>
        <v>Krieg</v>
      </c>
      <c r="B129" s="96" t="str">
        <f>Kane!B12</f>
        <v>Gary</v>
      </c>
      <c r="C129" s="97" t="str">
        <f>Kane!D12</f>
        <v>SV</v>
      </c>
      <c r="D129" s="97">
        <f>Kane!E12</f>
        <v>47</v>
      </c>
      <c r="E129" s="97">
        <f>Kane!F12</f>
        <v>50</v>
      </c>
      <c r="F129" s="97">
        <f>Kane!G12</f>
        <v>43</v>
      </c>
      <c r="G129" s="97">
        <f>Kane!H12</f>
        <v>48</v>
      </c>
      <c r="H129" s="97">
        <f>Kane!I12</f>
        <v>46</v>
      </c>
      <c r="I129" s="97">
        <f>Kane!J12</f>
        <v>43</v>
      </c>
      <c r="J129" s="97">
        <f>Kane!K12</f>
        <v>47</v>
      </c>
      <c r="K129" s="97">
        <f>Kane!L12</f>
        <v>47</v>
      </c>
      <c r="L129" s="97">
        <f>Kane!M12</f>
        <v>50</v>
      </c>
      <c r="M129" s="97">
        <f>Kane!N12</f>
        <v>50</v>
      </c>
      <c r="N129" s="97">
        <f>Kane!O12</f>
        <v>46</v>
      </c>
      <c r="O129" s="97">
        <f>Kane!P12</f>
        <v>44</v>
      </c>
      <c r="P129" s="97">
        <f>Kane!Q12</f>
        <v>47</v>
      </c>
      <c r="Q129" s="97">
        <f>Kane!R12</f>
        <v>0</v>
      </c>
      <c r="R129" s="97">
        <f>Kane!S12</f>
        <v>0</v>
      </c>
      <c r="S129" s="97">
        <f>Kane!T12</f>
        <v>45</v>
      </c>
      <c r="T129" s="98">
        <f>Kane!U12</f>
        <v>93.28571428571429</v>
      </c>
      <c r="U129" s="97">
        <f>Kane!V12</f>
        <v>653</v>
      </c>
      <c r="V129" s="97">
        <f>Kane!W12</f>
        <v>14</v>
      </c>
    </row>
    <row r="130" spans="1:22" ht="15">
      <c r="A130" s="96" t="str">
        <f>Kane!A13</f>
        <v>Krieg</v>
      </c>
      <c r="B130" s="96" t="str">
        <f>Kane!B13</f>
        <v>Robert</v>
      </c>
      <c r="D130" s="97">
        <f>Kane!E13</f>
        <v>47</v>
      </c>
      <c r="E130" s="97">
        <f>Kane!F13</f>
        <v>42</v>
      </c>
      <c r="F130" s="97">
        <f>Kane!G13</f>
        <v>47</v>
      </c>
      <c r="G130" s="97">
        <f>Kane!H13</f>
        <v>47</v>
      </c>
      <c r="H130" s="97">
        <f>Kane!I13</f>
        <v>47</v>
      </c>
      <c r="I130" s="97">
        <f>Kane!J13</f>
        <v>45</v>
      </c>
      <c r="J130" s="97">
        <f>Kane!K13</f>
        <v>42</v>
      </c>
      <c r="K130" s="97">
        <f>Kane!L13</f>
        <v>47</v>
      </c>
      <c r="L130" s="97">
        <f>Kane!M13</f>
        <v>45</v>
      </c>
      <c r="M130" s="97">
        <f>Kane!N13</f>
        <v>49</v>
      </c>
      <c r="N130" s="97">
        <f>Kane!O13</f>
        <v>48</v>
      </c>
      <c r="O130" s="97">
        <f>Kane!P13</f>
        <v>46</v>
      </c>
      <c r="P130" s="97">
        <f>Kane!Q13</f>
        <v>45</v>
      </c>
      <c r="Q130" s="97">
        <f>Kane!R13</f>
        <v>45</v>
      </c>
      <c r="R130" s="97">
        <f>Kane!S13</f>
        <v>0</v>
      </c>
      <c r="S130" s="97">
        <f>Kane!T13</f>
        <v>50</v>
      </c>
      <c r="T130" s="98">
        <f>Kane!U13</f>
        <v>92.26666666666667</v>
      </c>
      <c r="U130" s="97">
        <f>Kane!V13</f>
        <v>692</v>
      </c>
      <c r="V130" s="97">
        <f>Kane!W13</f>
        <v>15</v>
      </c>
    </row>
    <row r="131" spans="1:22" ht="15">
      <c r="A131" s="96" t="str">
        <f>'Sugar Grove'!A27</f>
        <v>LaBarte</v>
      </c>
      <c r="B131" s="96" t="str">
        <f>'Sugar Grove'!B27</f>
        <v>Denny</v>
      </c>
      <c r="C131" s="97" t="str">
        <f>'Sugar Grove'!D27</f>
        <v>V</v>
      </c>
      <c r="D131" s="97">
        <f>'Sugar Grove'!E27</f>
        <v>44</v>
      </c>
      <c r="E131" s="97">
        <f>'Sugar Grove'!F27</f>
        <v>37</v>
      </c>
      <c r="F131" s="97">
        <f>'Sugar Grove'!G27</f>
        <v>40</v>
      </c>
      <c r="G131" s="97">
        <f>'Sugar Grove'!H27</f>
        <v>45</v>
      </c>
      <c r="H131" s="97">
        <f>'Sugar Grove'!I27</f>
        <v>43</v>
      </c>
      <c r="I131" s="97">
        <f>'Sugar Grove'!J27</f>
        <v>40</v>
      </c>
      <c r="J131" s="97">
        <f>'Sugar Grove'!K27</f>
        <v>36</v>
      </c>
      <c r="K131" s="97">
        <f>'Sugar Grove'!L27</f>
        <v>33</v>
      </c>
      <c r="L131" s="97">
        <f>'Sugar Grove'!M27</f>
        <v>41</v>
      </c>
      <c r="M131" s="97">
        <f>'Sugar Grove'!N27</f>
        <v>47</v>
      </c>
      <c r="N131" s="97">
        <f>'Sugar Grove'!O27</f>
        <v>45</v>
      </c>
      <c r="O131" s="97">
        <f>'Sugar Grove'!P27</f>
        <v>41</v>
      </c>
      <c r="P131" s="97">
        <f>'Sugar Grove'!Q27</f>
        <v>42</v>
      </c>
      <c r="Q131" s="97">
        <f>'Sugar Grove'!R27</f>
        <v>37</v>
      </c>
      <c r="R131" s="97">
        <f>'Sugar Grove'!S27</f>
        <v>0</v>
      </c>
      <c r="S131" s="97">
        <f>'Sugar Grove'!T27</f>
        <v>33</v>
      </c>
      <c r="T131" s="98">
        <f>'Sugar Grove'!U27</f>
        <v>80.53333333333333</v>
      </c>
      <c r="U131" s="97">
        <f>'Sugar Grove'!V27</f>
        <v>604</v>
      </c>
      <c r="V131" s="97">
        <f>'Sugar Grove'!W27</f>
        <v>15</v>
      </c>
    </row>
    <row r="132" spans="1:22" ht="15">
      <c r="A132" s="96" t="str">
        <f>Kalbfus!A19</f>
        <v>Landis</v>
      </c>
      <c r="B132" s="96" t="str">
        <f>Kalbfus!B19</f>
        <v>Pierce</v>
      </c>
      <c r="C132" s="97" t="str">
        <f>Kalbfus!D19</f>
        <v>SJM</v>
      </c>
      <c r="D132" s="97">
        <f>Kalbfus!E19</f>
        <v>0</v>
      </c>
      <c r="E132" s="97">
        <f>Kalbfus!F19</f>
        <v>44</v>
      </c>
      <c r="F132" s="97">
        <f>Kalbfus!G19</f>
        <v>0</v>
      </c>
      <c r="G132" s="97">
        <f>Kalbfus!H19</f>
        <v>0</v>
      </c>
      <c r="H132" s="97">
        <f>Kalbfus!I19</f>
        <v>0</v>
      </c>
      <c r="I132" s="97">
        <f>Kalbfus!J19</f>
        <v>0</v>
      </c>
      <c r="J132" s="97">
        <f>Kalbfus!K19</f>
        <v>0</v>
      </c>
      <c r="K132" s="97">
        <f>Kalbfus!L19</f>
        <v>0</v>
      </c>
      <c r="L132" s="97">
        <f>Kalbfus!M19</f>
        <v>0</v>
      </c>
      <c r="M132" s="97">
        <f>Kalbfus!N19</f>
        <v>0</v>
      </c>
      <c r="N132" s="97">
        <f>Kalbfus!O19</f>
        <v>0</v>
      </c>
      <c r="O132" s="97">
        <f>Kalbfus!P19</f>
        <v>47</v>
      </c>
      <c r="P132" s="97">
        <f>Kalbfus!Q19</f>
        <v>0</v>
      </c>
      <c r="Q132" s="97">
        <f>Kalbfus!R19</f>
        <v>45</v>
      </c>
      <c r="R132" s="97">
        <f>Kalbfus!S19</f>
        <v>0</v>
      </c>
      <c r="S132" s="97">
        <f>Kalbfus!T19</f>
        <v>0</v>
      </c>
      <c r="T132" s="98">
        <f>Kalbfus!U19</f>
        <v>90.66666666666667</v>
      </c>
      <c r="U132" s="97">
        <f>Kalbfus!V19</f>
        <v>136</v>
      </c>
      <c r="V132" s="97">
        <f>Kalbfus!W19</f>
        <v>3</v>
      </c>
    </row>
    <row r="133" spans="1:22" ht="15">
      <c r="A133" s="96" t="str">
        <f>Kane!A15</f>
        <v>Lauffenburger</v>
      </c>
      <c r="B133" s="96" t="str">
        <f>Kane!B15</f>
        <v>Daniel</v>
      </c>
      <c r="C133" s="97" t="str">
        <f>Kane!D15</f>
        <v>JRM</v>
      </c>
      <c r="D133" s="97">
        <f>Kane!E15</f>
        <v>36</v>
      </c>
      <c r="E133" s="97">
        <f>Kane!F15</f>
        <v>30</v>
      </c>
      <c r="F133" s="97">
        <f>Kane!G15</f>
        <v>30</v>
      </c>
      <c r="G133" s="97">
        <f>Kane!H15</f>
        <v>40</v>
      </c>
      <c r="H133" s="97">
        <f>Kane!I15</f>
        <v>39</v>
      </c>
      <c r="I133" s="97">
        <f>Kane!J15</f>
        <v>38</v>
      </c>
      <c r="J133" s="97">
        <f>Kane!K15</f>
        <v>43</v>
      </c>
      <c r="K133" s="97">
        <f>Kane!L15</f>
        <v>43</v>
      </c>
      <c r="L133" s="97">
        <f>Kane!M15</f>
        <v>40</v>
      </c>
      <c r="M133" s="97">
        <f>Kane!N15</f>
        <v>49</v>
      </c>
      <c r="N133" s="97">
        <f>Kane!O15</f>
        <v>39</v>
      </c>
      <c r="O133" s="97">
        <f>Kane!P15</f>
        <v>40</v>
      </c>
      <c r="P133" s="97">
        <f>Kane!Q15</f>
        <v>43</v>
      </c>
      <c r="Q133" s="97">
        <f>Kane!R15</f>
        <v>44</v>
      </c>
      <c r="R133" s="97">
        <f>Kane!S15</f>
        <v>36</v>
      </c>
      <c r="S133" s="97">
        <f>Kane!T15</f>
        <v>0</v>
      </c>
      <c r="T133" s="98">
        <f>Kane!U15</f>
        <v>78.66666666666667</v>
      </c>
      <c r="U133" s="97">
        <f>Kane!V15</f>
        <v>590</v>
      </c>
      <c r="V133" s="97">
        <f>Kane!W15</f>
        <v>15</v>
      </c>
    </row>
    <row r="134" spans="1:22" ht="15">
      <c r="A134" s="96" t="str">
        <f>Kane!A14</f>
        <v>Lauffenburger</v>
      </c>
      <c r="B134" s="96" t="str">
        <f>Kane!B14</f>
        <v>Barry</v>
      </c>
      <c r="D134" s="97">
        <f>Kane!E14</f>
        <v>19</v>
      </c>
      <c r="E134" s="97">
        <f>Kane!F14</f>
        <v>28</v>
      </c>
      <c r="F134" s="97">
        <f>Kane!G14</f>
        <v>25</v>
      </c>
      <c r="G134" s="97">
        <f>Kane!H14</f>
        <v>25</v>
      </c>
      <c r="H134" s="97">
        <f>Kane!I14</f>
        <v>28</v>
      </c>
      <c r="I134" s="97">
        <f>Kane!J14</f>
        <v>33</v>
      </c>
      <c r="J134" s="97">
        <f>Kane!K14</f>
        <v>27</v>
      </c>
      <c r="K134" s="97">
        <f>Kane!L14</f>
        <v>24</v>
      </c>
      <c r="L134" s="97">
        <f>Kane!M14</f>
        <v>29</v>
      </c>
      <c r="M134" s="97">
        <f>Kane!N14</f>
        <v>31</v>
      </c>
      <c r="N134" s="97">
        <f>Kane!O14</f>
        <v>25</v>
      </c>
      <c r="O134" s="97">
        <f>Kane!P14</f>
        <v>21</v>
      </c>
      <c r="P134" s="97">
        <f>Kane!Q14</f>
        <v>27</v>
      </c>
      <c r="Q134" s="97">
        <f>Kane!R14</f>
        <v>29</v>
      </c>
      <c r="R134" s="97">
        <f>Kane!S14</f>
        <v>26</v>
      </c>
      <c r="S134" s="97">
        <f>Kane!T14</f>
        <v>0</v>
      </c>
      <c r="T134" s="98">
        <f>Kane!U14</f>
        <v>52.93333333333333</v>
      </c>
      <c r="U134" s="97">
        <f>Kane!V14</f>
        <v>397</v>
      </c>
      <c r="V134" s="97">
        <f>Kane!W14</f>
        <v>15</v>
      </c>
    </row>
    <row r="135" spans="1:22" ht="15">
      <c r="A135" s="96" t="str">
        <f>Celoron!A16</f>
        <v>Laurito</v>
      </c>
      <c r="B135" s="96" t="str">
        <f>Celoron!B16</f>
        <v>Loren</v>
      </c>
      <c r="D135" s="97">
        <f>Celoron!E16</f>
        <v>0</v>
      </c>
      <c r="E135" s="97">
        <f>Celoron!F16</f>
        <v>0</v>
      </c>
      <c r="F135" s="97">
        <f>Celoron!G16</f>
        <v>0</v>
      </c>
      <c r="G135" s="97">
        <f>Celoron!H16</f>
        <v>42</v>
      </c>
      <c r="H135" s="97">
        <f>Celoron!I16</f>
        <v>39</v>
      </c>
      <c r="I135" s="97">
        <f>Celoron!J16</f>
        <v>0</v>
      </c>
      <c r="J135" s="97">
        <f>Celoron!K16</f>
        <v>0</v>
      </c>
      <c r="K135" s="97">
        <f>Celoron!L16</f>
        <v>0</v>
      </c>
      <c r="L135" s="97">
        <f>Celoron!M16</f>
        <v>0</v>
      </c>
      <c r="M135" s="97">
        <f>Celoron!N16</f>
        <v>0</v>
      </c>
      <c r="N135" s="97">
        <f>Celoron!O16</f>
        <v>0</v>
      </c>
      <c r="O135" s="97">
        <f>Celoron!P16</f>
        <v>0</v>
      </c>
      <c r="P135" s="97">
        <f>Celoron!Q16</f>
        <v>0</v>
      </c>
      <c r="Q135" s="97">
        <f>Celoron!R16</f>
        <v>0</v>
      </c>
      <c r="R135" s="97">
        <f>Celoron!S16</f>
        <v>0</v>
      </c>
      <c r="S135" s="97">
        <f>Celoron!T16</f>
        <v>0</v>
      </c>
      <c r="T135" s="98">
        <f>Celoron!U16</f>
        <v>81</v>
      </c>
      <c r="U135" s="97">
        <f>Celoron!V16</f>
        <v>81</v>
      </c>
      <c r="V135" s="97">
        <f>Celoron!W16</f>
        <v>2</v>
      </c>
    </row>
    <row r="136" spans="1:22" ht="15">
      <c r="A136" s="96" t="str">
        <f>Kane!A16</f>
        <v>Leichtenberger</v>
      </c>
      <c r="B136" s="96" t="str">
        <f>Kane!B16</f>
        <v>Joe</v>
      </c>
      <c r="D136" s="97">
        <f>Kane!E16</f>
        <v>49</v>
      </c>
      <c r="E136" s="97">
        <f>Kane!F16</f>
        <v>50</v>
      </c>
      <c r="F136" s="97">
        <f>Kane!G16</f>
        <v>0</v>
      </c>
      <c r="G136" s="97">
        <f>Kane!H16</f>
        <v>0</v>
      </c>
      <c r="H136" s="97">
        <f>Kane!I16</f>
        <v>44</v>
      </c>
      <c r="I136" s="97">
        <f>Kane!J16</f>
        <v>42</v>
      </c>
      <c r="J136" s="97">
        <f>Kane!K16</f>
        <v>39</v>
      </c>
      <c r="K136" s="97">
        <f>Kane!L16</f>
        <v>44</v>
      </c>
      <c r="L136" s="97">
        <f>Kane!M16</f>
        <v>45</v>
      </c>
      <c r="M136" s="97">
        <f>Kane!N16</f>
        <v>0</v>
      </c>
      <c r="N136" s="97">
        <f>Kane!O16</f>
        <v>0</v>
      </c>
      <c r="O136" s="97">
        <f>Kane!P16</f>
        <v>0</v>
      </c>
      <c r="P136" s="97">
        <f>Kane!Q16</f>
        <v>0</v>
      </c>
      <c r="Q136" s="97">
        <f>Kane!R16</f>
        <v>48</v>
      </c>
      <c r="R136" s="97">
        <f>Kane!S16</f>
        <v>45</v>
      </c>
      <c r="S136" s="97">
        <f>Kane!T16</f>
        <v>43</v>
      </c>
      <c r="T136" s="98">
        <f>Kane!U16</f>
        <v>89.8</v>
      </c>
      <c r="U136" s="97">
        <f>Kane!V16</f>
        <v>449</v>
      </c>
      <c r="V136" s="97">
        <f>Kane!W16</f>
        <v>10</v>
      </c>
    </row>
    <row r="137" spans="1:22" ht="15">
      <c r="A137" s="96" t="str">
        <f>Kane!A17</f>
        <v>Leichtenberger</v>
      </c>
      <c r="B137" s="96" t="str">
        <f>Kane!B17</f>
        <v>Tim</v>
      </c>
      <c r="D137" s="97">
        <f>Kane!E17</f>
        <v>36</v>
      </c>
      <c r="E137" s="97">
        <f>Kane!F17</f>
        <v>34</v>
      </c>
      <c r="F137" s="97">
        <f>Kane!G17</f>
        <v>29</v>
      </c>
      <c r="G137" s="97">
        <f>Kane!H17</f>
        <v>38</v>
      </c>
      <c r="H137" s="97">
        <f>Kane!I17</f>
        <v>0</v>
      </c>
      <c r="I137" s="97">
        <f>Kane!J17</f>
        <v>40</v>
      </c>
      <c r="J137" s="97">
        <f>Kane!K17</f>
        <v>26</v>
      </c>
      <c r="K137" s="97">
        <f>Kane!L17</f>
        <v>40</v>
      </c>
      <c r="L137" s="97">
        <f>Kane!M17</f>
        <v>39</v>
      </c>
      <c r="M137" s="97">
        <f>Kane!N17</f>
        <v>43</v>
      </c>
      <c r="N137" s="97">
        <f>Kane!O17</f>
        <v>39</v>
      </c>
      <c r="O137" s="97">
        <f>Kane!P17</f>
        <v>41</v>
      </c>
      <c r="P137" s="97">
        <f>Kane!Q17</f>
        <v>35</v>
      </c>
      <c r="Q137" s="97">
        <f>Kane!R17</f>
        <v>38</v>
      </c>
      <c r="R137" s="97">
        <f>Kane!S17</f>
        <v>32</v>
      </c>
      <c r="S137" s="97">
        <f>Kane!T17</f>
        <v>37</v>
      </c>
      <c r="T137" s="98">
        <f>Kane!U17</f>
        <v>72.93333333333334</v>
      </c>
      <c r="U137" s="97">
        <f>Kane!V17</f>
        <v>547</v>
      </c>
      <c r="V137" s="97">
        <f>Kane!W17</f>
        <v>15</v>
      </c>
    </row>
    <row r="138" spans="1:22" ht="15">
      <c r="A138" s="96" t="str">
        <f>Celoron!A17</f>
        <v>Lewis</v>
      </c>
      <c r="B138" s="96" t="str">
        <f>Celoron!B17</f>
        <v>Jerry</v>
      </c>
      <c r="D138" s="97">
        <f>Celoron!E17</f>
        <v>0</v>
      </c>
      <c r="E138" s="97">
        <f>Celoron!F17</f>
        <v>0</v>
      </c>
      <c r="F138" s="97">
        <f>Celoron!G17</f>
        <v>0</v>
      </c>
      <c r="G138" s="97">
        <f>Celoron!H17</f>
        <v>45</v>
      </c>
      <c r="H138" s="97">
        <f>Celoron!I17</f>
        <v>0</v>
      </c>
      <c r="I138" s="97">
        <f>Celoron!J17</f>
        <v>0</v>
      </c>
      <c r="J138" s="97">
        <f>Celoron!K17</f>
        <v>0</v>
      </c>
      <c r="K138" s="97">
        <f>Celoron!L17</f>
        <v>0</v>
      </c>
      <c r="L138" s="97">
        <f>Celoron!M17</f>
        <v>0</v>
      </c>
      <c r="M138" s="97">
        <f>Celoron!N17</f>
        <v>0</v>
      </c>
      <c r="N138" s="97">
        <f>Celoron!O17</f>
        <v>0</v>
      </c>
      <c r="O138" s="97">
        <f>Celoron!P17</f>
        <v>0</v>
      </c>
      <c r="P138" s="97">
        <f>Celoron!Q17</f>
        <v>0</v>
      </c>
      <c r="Q138" s="97">
        <f>Celoron!R17</f>
        <v>0</v>
      </c>
      <c r="R138" s="97">
        <f>Celoron!S17</f>
        <v>0</v>
      </c>
      <c r="S138" s="97">
        <f>Celoron!T17</f>
        <v>0</v>
      </c>
      <c r="T138" s="98">
        <f>Celoron!U17</f>
        <v>90</v>
      </c>
      <c r="U138" s="97">
        <f>Celoron!V17</f>
        <v>45</v>
      </c>
      <c r="V138" s="97">
        <f>Celoron!W17</f>
        <v>1</v>
      </c>
    </row>
    <row r="139" spans="1:22" ht="15">
      <c r="A139" s="96" t="str">
        <f>'Sugar Grove'!A28</f>
        <v>Lindell</v>
      </c>
      <c r="B139" s="96" t="str">
        <f>'Sugar Grove'!B28</f>
        <v>Jake</v>
      </c>
      <c r="D139" s="97">
        <f>'Sugar Grove'!E28</f>
        <v>44</v>
      </c>
      <c r="E139" s="97">
        <f>'Sugar Grove'!F28</f>
        <v>41</v>
      </c>
      <c r="F139" s="97">
        <f>'Sugar Grove'!G28</f>
        <v>40</v>
      </c>
      <c r="G139" s="97">
        <f>'Sugar Grove'!H28</f>
        <v>45</v>
      </c>
      <c r="H139" s="97">
        <f>'Sugar Grove'!I28</f>
        <v>46</v>
      </c>
      <c r="I139" s="97">
        <f>'Sugar Grove'!J28</f>
        <v>42</v>
      </c>
      <c r="J139" s="97">
        <f>'Sugar Grove'!K28</f>
        <v>47</v>
      </c>
      <c r="K139" s="97">
        <f>'Sugar Grove'!L28</f>
        <v>40</v>
      </c>
      <c r="L139" s="97">
        <f>'Sugar Grove'!M28</f>
        <v>44</v>
      </c>
      <c r="M139" s="97">
        <f>'Sugar Grove'!N28</f>
        <v>0</v>
      </c>
      <c r="N139" s="97">
        <f>'Sugar Grove'!O28</f>
        <v>0</v>
      </c>
      <c r="O139" s="97">
        <f>'Sugar Grove'!P28</f>
        <v>43</v>
      </c>
      <c r="P139" s="97">
        <f>'Sugar Grove'!Q28</f>
        <v>43</v>
      </c>
      <c r="Q139" s="97">
        <f>'Sugar Grove'!R28</f>
        <v>0</v>
      </c>
      <c r="R139" s="97">
        <f>'Sugar Grove'!S28</f>
        <v>45</v>
      </c>
      <c r="S139" s="97">
        <f>'Sugar Grove'!T28</f>
        <v>0</v>
      </c>
      <c r="T139" s="98">
        <f>'Sugar Grove'!U28</f>
        <v>86.66666666666667</v>
      </c>
      <c r="U139" s="97">
        <f>'Sugar Grove'!V28</f>
        <v>520</v>
      </c>
      <c r="V139" s="97">
        <f>'Sugar Grove'!W28</f>
        <v>12</v>
      </c>
    </row>
    <row r="140" spans="1:22" ht="15">
      <c r="A140" s="96" t="str">
        <f>Kalbfus!A21</f>
        <v>Linden</v>
      </c>
      <c r="B140" s="96" t="str">
        <f>Kalbfus!B21</f>
        <v>Harold</v>
      </c>
      <c r="D140" s="97">
        <f>Kalbfus!E21</f>
        <v>48</v>
      </c>
      <c r="E140" s="97">
        <f>Kalbfus!F21</f>
        <v>40</v>
      </c>
      <c r="F140" s="97">
        <f>Kalbfus!G21</f>
        <v>42</v>
      </c>
      <c r="G140" s="97">
        <f>Kalbfus!H21</f>
        <v>46</v>
      </c>
      <c r="H140" s="97">
        <f>Kalbfus!I21</f>
        <v>45</v>
      </c>
      <c r="I140" s="97">
        <f>Kalbfus!J21</f>
        <v>0</v>
      </c>
      <c r="J140" s="97">
        <f>Kalbfus!K21</f>
        <v>0</v>
      </c>
      <c r="K140" s="97">
        <f>Kalbfus!L21</f>
        <v>42</v>
      </c>
      <c r="L140" s="97">
        <f>Kalbfus!M21</f>
        <v>46</v>
      </c>
      <c r="M140" s="97">
        <f>Kalbfus!N21</f>
        <v>46</v>
      </c>
      <c r="N140" s="97">
        <f>Kalbfus!O21</f>
        <v>0</v>
      </c>
      <c r="O140" s="97">
        <f>Kalbfus!P21</f>
        <v>45</v>
      </c>
      <c r="P140" s="97">
        <f>Kalbfus!Q21</f>
        <v>0</v>
      </c>
      <c r="Q140" s="97">
        <f>Kalbfus!R21</f>
        <v>44</v>
      </c>
      <c r="R140" s="97">
        <f>Kalbfus!S21</f>
        <v>44</v>
      </c>
      <c r="S140" s="97">
        <f>Kalbfus!T21</f>
        <v>44</v>
      </c>
      <c r="T140" s="98">
        <f>Kalbfus!U21</f>
        <v>88.66666666666667</v>
      </c>
      <c r="U140" s="97">
        <f>Kalbfus!V21</f>
        <v>532</v>
      </c>
      <c r="V140" s="97">
        <f>Kalbfus!W21</f>
        <v>12</v>
      </c>
    </row>
    <row r="141" spans="1:22" ht="15">
      <c r="A141" s="96" t="str">
        <f>Kalbfus!A20</f>
        <v>Linden</v>
      </c>
      <c r="B141" s="96" t="str">
        <f>Kalbfus!B20</f>
        <v>Greg</v>
      </c>
      <c r="D141" s="97">
        <f>Kalbfus!E20</f>
        <v>45</v>
      </c>
      <c r="E141" s="97">
        <f>Kalbfus!F20</f>
        <v>45</v>
      </c>
      <c r="F141" s="97">
        <f>Kalbfus!G20</f>
        <v>39</v>
      </c>
      <c r="G141" s="97">
        <f>Kalbfus!H20</f>
        <v>45</v>
      </c>
      <c r="H141" s="97">
        <f>Kalbfus!I20</f>
        <v>40</v>
      </c>
      <c r="I141" s="97">
        <f>Kalbfus!J20</f>
        <v>0</v>
      </c>
      <c r="J141" s="97">
        <f>Kalbfus!K20</f>
        <v>0</v>
      </c>
      <c r="K141" s="97">
        <f>Kalbfus!L20</f>
        <v>40</v>
      </c>
      <c r="L141" s="97">
        <f>Kalbfus!M20</f>
        <v>45</v>
      </c>
      <c r="M141" s="97">
        <f>Kalbfus!N20</f>
        <v>43</v>
      </c>
      <c r="N141" s="97">
        <f>Kalbfus!O20</f>
        <v>0</v>
      </c>
      <c r="O141" s="97">
        <f>Kalbfus!P20</f>
        <v>43</v>
      </c>
      <c r="P141" s="97">
        <f>Kalbfus!Q20</f>
        <v>0</v>
      </c>
      <c r="Q141" s="97">
        <f>Kalbfus!R20</f>
        <v>47</v>
      </c>
      <c r="R141" s="97">
        <f>Kalbfus!S20</f>
        <v>39</v>
      </c>
      <c r="S141" s="97">
        <f>Kalbfus!T20</f>
        <v>45</v>
      </c>
      <c r="T141" s="98">
        <f>Kalbfus!U20</f>
        <v>86</v>
      </c>
      <c r="U141" s="97">
        <f>Kalbfus!V20</f>
        <v>516</v>
      </c>
      <c r="V141" s="97">
        <f>Kalbfus!W20</f>
        <v>12</v>
      </c>
    </row>
    <row r="142" spans="1:22" ht="15">
      <c r="A142" s="96" t="str">
        <f>Celoron!A19</f>
        <v>Lineman</v>
      </c>
      <c r="B142" s="96" t="str">
        <f>Celoron!B19</f>
        <v>Randy</v>
      </c>
      <c r="D142" s="97">
        <f>Celoron!E19</f>
        <v>45</v>
      </c>
      <c r="E142" s="97">
        <f>Celoron!F19</f>
        <v>47</v>
      </c>
      <c r="F142" s="97">
        <f>Celoron!G19</f>
        <v>42</v>
      </c>
      <c r="G142" s="97">
        <f>Celoron!H19</f>
        <v>42</v>
      </c>
      <c r="H142" s="97">
        <f>Celoron!I19</f>
        <v>48</v>
      </c>
      <c r="I142" s="97">
        <f>Celoron!J19</f>
        <v>42</v>
      </c>
      <c r="J142" s="97">
        <f>Celoron!K19</f>
        <v>40</v>
      </c>
      <c r="K142" s="97">
        <f>Celoron!L19</f>
        <v>36</v>
      </c>
      <c r="L142" s="97">
        <f>Celoron!M19</f>
        <v>35</v>
      </c>
      <c r="M142" s="97">
        <f>Celoron!N19</f>
        <v>48</v>
      </c>
      <c r="N142" s="97">
        <f>Celoron!O19</f>
        <v>48</v>
      </c>
      <c r="O142" s="97">
        <f>Celoron!P19</f>
        <v>46</v>
      </c>
      <c r="P142" s="97">
        <f>Celoron!Q19</f>
        <v>46</v>
      </c>
      <c r="Q142" s="97">
        <f>Celoron!R19</f>
        <v>45</v>
      </c>
      <c r="R142" s="97">
        <f>Celoron!S19</f>
        <v>42</v>
      </c>
      <c r="S142" s="97">
        <f>Celoron!T19</f>
        <v>48</v>
      </c>
      <c r="T142" s="98">
        <f>Celoron!U19</f>
        <v>87.5</v>
      </c>
      <c r="U142" s="97">
        <f>Celoron!V19</f>
        <v>700</v>
      </c>
      <c r="V142" s="97">
        <f>Celoron!W19</f>
        <v>16</v>
      </c>
    </row>
    <row r="143" spans="1:22" ht="15">
      <c r="A143" s="96" t="str">
        <f>Celoron!A18</f>
        <v>Lineman</v>
      </c>
      <c r="B143" s="96" t="str">
        <f>Celoron!B18</f>
        <v>Debbie</v>
      </c>
      <c r="C143" s="97" t="str">
        <f>Celoron!D18</f>
        <v>L</v>
      </c>
      <c r="D143" s="97">
        <f>Celoron!E18</f>
        <v>37</v>
      </c>
      <c r="E143" s="97">
        <f>Celoron!F18</f>
        <v>42</v>
      </c>
      <c r="F143" s="97">
        <f>Celoron!G18</f>
        <v>37</v>
      </c>
      <c r="G143" s="97">
        <f>Celoron!H18</f>
        <v>38</v>
      </c>
      <c r="H143" s="97">
        <f>Celoron!I18</f>
        <v>41</v>
      </c>
      <c r="I143" s="97">
        <f>Celoron!J18</f>
        <v>31</v>
      </c>
      <c r="J143" s="97">
        <f>Celoron!K18</f>
        <v>33</v>
      </c>
      <c r="K143" s="97">
        <f>Celoron!L18</f>
        <v>24</v>
      </c>
      <c r="L143" s="97">
        <f>Celoron!M18</f>
        <v>30</v>
      </c>
      <c r="M143" s="97">
        <f>Celoron!N18</f>
        <v>41</v>
      </c>
      <c r="N143" s="97">
        <f>Celoron!O18</f>
        <v>37</v>
      </c>
      <c r="O143" s="97">
        <f>Celoron!P18</f>
        <v>41</v>
      </c>
      <c r="P143" s="97">
        <f>Celoron!Q18</f>
        <v>39</v>
      </c>
      <c r="Q143" s="97">
        <f>Celoron!R18</f>
        <v>37</v>
      </c>
      <c r="R143" s="97">
        <f>Celoron!S18</f>
        <v>35</v>
      </c>
      <c r="S143" s="97">
        <f>Celoron!T18</f>
        <v>41</v>
      </c>
      <c r="T143" s="98">
        <f>Celoron!U18</f>
        <v>73</v>
      </c>
      <c r="U143" s="97">
        <f>Celoron!V18</f>
        <v>584</v>
      </c>
      <c r="V143" s="97">
        <f>Celoron!W18</f>
        <v>16</v>
      </c>
    </row>
    <row r="144" spans="1:22" ht="15">
      <c r="A144" s="96" t="str">
        <f>Busti!A27</f>
        <v>Littlefield</v>
      </c>
      <c r="B144" s="96" t="str">
        <f>Busti!B27</f>
        <v>Matt</v>
      </c>
      <c r="D144" s="97">
        <f>Busti!E27</f>
        <v>48</v>
      </c>
      <c r="E144" s="97">
        <f>Busti!F27</f>
        <v>48</v>
      </c>
      <c r="F144" s="97">
        <f>Busti!G27</f>
        <v>42</v>
      </c>
      <c r="G144" s="97">
        <f>Busti!H27</f>
        <v>48</v>
      </c>
      <c r="H144" s="97">
        <f>Busti!I27</f>
        <v>47</v>
      </c>
      <c r="I144" s="97">
        <f>Busti!J27</f>
        <v>46</v>
      </c>
      <c r="J144" s="97">
        <f>Busti!K27</f>
        <v>0</v>
      </c>
      <c r="K144" s="97">
        <f>Busti!L27</f>
        <v>0</v>
      </c>
      <c r="L144" s="97">
        <f>Busti!M27</f>
        <v>0</v>
      </c>
      <c r="M144" s="97">
        <f>Busti!N27</f>
        <v>0</v>
      </c>
      <c r="N144" s="97">
        <f>Busti!O27</f>
        <v>0</v>
      </c>
      <c r="O144" s="97">
        <f>Busti!P27</f>
        <v>0</v>
      </c>
      <c r="P144" s="97">
        <f>Busti!Q27</f>
        <v>0</v>
      </c>
      <c r="Q144" s="97">
        <f>Busti!R27</f>
        <v>0</v>
      </c>
      <c r="R144" s="97">
        <f>Busti!S27</f>
        <v>0</v>
      </c>
      <c r="S144" s="97">
        <f>Busti!T27</f>
        <v>0</v>
      </c>
      <c r="T144" s="98">
        <f>Busti!U27</f>
        <v>93</v>
      </c>
      <c r="U144" s="97">
        <f>Busti!V27</f>
        <v>279</v>
      </c>
      <c r="V144" s="97">
        <f>Busti!W27</f>
        <v>6</v>
      </c>
    </row>
    <row r="145" spans="1:22" ht="15">
      <c r="A145" s="96" t="str">
        <f>Kalbfus!A22</f>
        <v>Loomis</v>
      </c>
      <c r="B145" s="96" t="str">
        <f>Kalbfus!B22</f>
        <v>Chuck</v>
      </c>
      <c r="D145" s="97">
        <f>Kalbfus!E22</f>
        <v>50</v>
      </c>
      <c r="E145" s="97">
        <f>Kalbfus!F22</f>
        <v>0</v>
      </c>
      <c r="F145" s="97">
        <f>Kalbfus!G22</f>
        <v>0</v>
      </c>
      <c r="G145" s="97">
        <f>Kalbfus!H22</f>
        <v>48</v>
      </c>
      <c r="H145" s="97">
        <f>Kalbfus!I22</f>
        <v>42</v>
      </c>
      <c r="I145" s="97">
        <f>Kalbfus!J22</f>
        <v>47</v>
      </c>
      <c r="J145" s="97">
        <f>Kalbfus!K22</f>
        <v>0</v>
      </c>
      <c r="K145" s="97">
        <f>Kalbfus!L22</f>
        <v>42</v>
      </c>
      <c r="L145" s="97">
        <f>Kalbfus!M22</f>
        <v>46</v>
      </c>
      <c r="M145" s="97">
        <f>Kalbfus!N22</f>
        <v>49</v>
      </c>
      <c r="N145" s="97">
        <f>Kalbfus!O22</f>
        <v>48</v>
      </c>
      <c r="O145" s="97">
        <f>Kalbfus!P22</f>
        <v>46</v>
      </c>
      <c r="P145" s="97">
        <f>Kalbfus!Q22</f>
        <v>47</v>
      </c>
      <c r="Q145" s="97">
        <f>Kalbfus!R22</f>
        <v>48</v>
      </c>
      <c r="R145" s="97">
        <f>Kalbfus!S22</f>
        <v>48</v>
      </c>
      <c r="S145" s="97">
        <f>Kalbfus!T22</f>
        <v>44</v>
      </c>
      <c r="T145" s="98">
        <f>Kalbfus!U22</f>
        <v>93.07692307692308</v>
      </c>
      <c r="U145" s="97">
        <f>Kalbfus!V22</f>
        <v>605</v>
      </c>
      <c r="V145" s="97">
        <f>Kalbfus!W22</f>
        <v>13</v>
      </c>
    </row>
    <row r="146" spans="1:22" ht="15">
      <c r="A146" s="96" t="str">
        <f>Kalbfus!A23</f>
        <v>Mackey</v>
      </c>
      <c r="B146" s="96" t="str">
        <f>Kalbfus!B23</f>
        <v>Mike</v>
      </c>
      <c r="C146" s="97" t="str">
        <f>Kalbfus!D23</f>
        <v>V</v>
      </c>
      <c r="D146" s="97">
        <f>Kalbfus!E23</f>
        <v>44</v>
      </c>
      <c r="E146" s="97">
        <f>Kalbfus!F23</f>
        <v>43</v>
      </c>
      <c r="F146" s="97">
        <f>Kalbfus!G23</f>
        <v>0</v>
      </c>
      <c r="G146" s="97">
        <f>Kalbfus!H23</f>
        <v>0</v>
      </c>
      <c r="H146" s="97">
        <f>Kalbfus!I23</f>
        <v>0</v>
      </c>
      <c r="I146" s="97">
        <f>Kalbfus!J23</f>
        <v>0</v>
      </c>
      <c r="J146" s="97">
        <f>Kalbfus!K23</f>
        <v>0</v>
      </c>
      <c r="K146" s="97">
        <f>Kalbfus!L23</f>
        <v>0</v>
      </c>
      <c r="L146" s="97">
        <f>Kalbfus!M23</f>
        <v>0</v>
      </c>
      <c r="M146" s="97">
        <f>Kalbfus!N23</f>
        <v>0</v>
      </c>
      <c r="N146" s="97">
        <f>Kalbfus!O23</f>
        <v>0</v>
      </c>
      <c r="O146" s="97">
        <f>Kalbfus!P23</f>
        <v>0</v>
      </c>
      <c r="P146" s="97">
        <f>Kalbfus!Q23</f>
        <v>0</v>
      </c>
      <c r="Q146" s="97">
        <f>Kalbfus!R23</f>
        <v>0</v>
      </c>
      <c r="R146" s="97">
        <f>Kalbfus!S23</f>
        <v>0</v>
      </c>
      <c r="S146" s="97">
        <f>Kalbfus!T23</f>
        <v>0</v>
      </c>
      <c r="T146" s="98">
        <f>Kalbfus!U23</f>
        <v>87</v>
      </c>
      <c r="U146" s="97">
        <f>Kalbfus!V23</f>
        <v>87</v>
      </c>
      <c r="V146" s="97">
        <f>Kalbfus!W23</f>
        <v>2</v>
      </c>
    </row>
    <row r="147" spans="1:22" ht="15">
      <c r="A147" s="96" t="str">
        <f>'Pine Grove'!A19</f>
        <v>Martin</v>
      </c>
      <c r="B147" s="96" t="str">
        <f>'Pine Grove'!B19</f>
        <v>Jerry</v>
      </c>
      <c r="D147" s="97">
        <f>'Pine Grove'!E19</f>
        <v>47</v>
      </c>
      <c r="E147" s="97">
        <f>'Pine Grove'!F19</f>
        <v>46</v>
      </c>
      <c r="F147" s="97">
        <f>'Pine Grove'!G19</f>
        <v>0</v>
      </c>
      <c r="G147" s="97">
        <f>'Pine Grove'!H19</f>
        <v>0</v>
      </c>
      <c r="H147" s="97">
        <f>'Pine Grove'!I19</f>
        <v>0</v>
      </c>
      <c r="I147" s="97">
        <f>'Pine Grove'!J19</f>
        <v>0</v>
      </c>
      <c r="J147" s="97">
        <f>'Pine Grove'!K19</f>
        <v>43</v>
      </c>
      <c r="K147" s="97">
        <f>'Pine Grove'!L19</f>
        <v>41</v>
      </c>
      <c r="L147" s="97">
        <f>'Pine Grove'!M19</f>
        <v>47</v>
      </c>
      <c r="M147" s="97">
        <f>'Pine Grove'!N19</f>
        <v>44</v>
      </c>
      <c r="N147" s="97">
        <f>'Pine Grove'!O19</f>
        <v>44</v>
      </c>
      <c r="O147" s="97">
        <f>'Pine Grove'!P19</f>
        <v>41</v>
      </c>
      <c r="P147" s="97">
        <f>'Pine Grove'!Q19</f>
        <v>45</v>
      </c>
      <c r="Q147" s="97">
        <f>'Pine Grove'!R19</f>
        <v>47</v>
      </c>
      <c r="R147" s="97">
        <f>'Pine Grove'!S19</f>
        <v>41</v>
      </c>
      <c r="S147" s="97">
        <f>'Pine Grove'!T19</f>
        <v>38</v>
      </c>
      <c r="T147" s="98">
        <f>'Pine Grove'!U19</f>
        <v>87.33333333333333</v>
      </c>
      <c r="U147" s="97">
        <f>'Pine Grove'!V19</f>
        <v>524</v>
      </c>
      <c r="V147" s="97">
        <f>'Pine Grove'!W19</f>
        <v>12</v>
      </c>
    </row>
    <row r="148" spans="1:22" ht="15">
      <c r="A148" s="96" t="str">
        <f>'Pine Grove'!A20</f>
        <v>Masterson</v>
      </c>
      <c r="B148" s="96" t="str">
        <f>'Pine Grove'!B20</f>
        <v>Mike</v>
      </c>
      <c r="D148" s="97">
        <f>'Pine Grove'!E20</f>
        <v>0</v>
      </c>
      <c r="E148" s="97">
        <f>'Pine Grove'!F20</f>
        <v>27</v>
      </c>
      <c r="F148" s="97">
        <f>'Pine Grove'!G20</f>
        <v>0</v>
      </c>
      <c r="G148" s="97">
        <f>'Pine Grove'!H20</f>
        <v>0</v>
      </c>
      <c r="H148" s="97">
        <f>'Pine Grove'!I20</f>
        <v>0</v>
      </c>
      <c r="I148" s="97">
        <f>'Pine Grove'!J20</f>
        <v>0</v>
      </c>
      <c r="J148" s="97">
        <f>'Pine Grove'!K20</f>
        <v>0</v>
      </c>
      <c r="K148" s="97">
        <f>'Pine Grove'!L20</f>
        <v>0</v>
      </c>
      <c r="L148" s="97">
        <f>'Pine Grove'!M20</f>
        <v>0</v>
      </c>
      <c r="M148" s="97">
        <f>'Pine Grove'!N20</f>
        <v>0</v>
      </c>
      <c r="N148" s="97">
        <f>'Pine Grove'!O20</f>
        <v>0</v>
      </c>
      <c r="O148" s="97">
        <f>'Pine Grove'!P20</f>
        <v>0</v>
      </c>
      <c r="P148" s="97">
        <f>'Pine Grove'!Q20</f>
        <v>0</v>
      </c>
      <c r="Q148" s="97">
        <f>'Pine Grove'!R20</f>
        <v>30</v>
      </c>
      <c r="R148" s="97">
        <f>'Pine Grove'!S20</f>
        <v>0</v>
      </c>
      <c r="S148" s="97">
        <f>'Pine Grove'!T20</f>
        <v>0</v>
      </c>
      <c r="T148" s="98">
        <f>'Pine Grove'!U20</f>
        <v>57</v>
      </c>
      <c r="U148" s="97">
        <f>'Pine Grove'!V20</f>
        <v>57</v>
      </c>
      <c r="V148" s="97">
        <f>'Pine Grove'!W20</f>
        <v>2</v>
      </c>
    </row>
    <row r="149" spans="1:22" ht="15">
      <c r="A149" s="96" t="str">
        <f>Kalbfus!A24</f>
        <v>McCullough</v>
      </c>
      <c r="B149" s="96" t="str">
        <f>Kalbfus!B24</f>
        <v>Ed</v>
      </c>
      <c r="D149" s="97">
        <f>Kalbfus!E24</f>
        <v>45</v>
      </c>
      <c r="E149" s="97">
        <f>Kalbfus!F24</f>
        <v>47</v>
      </c>
      <c r="F149" s="97">
        <f>Kalbfus!G24</f>
        <v>46</v>
      </c>
      <c r="G149" s="97">
        <f>Kalbfus!H24</f>
        <v>45</v>
      </c>
      <c r="H149" s="97">
        <f>Kalbfus!I24</f>
        <v>42</v>
      </c>
      <c r="I149" s="97">
        <f>Kalbfus!J24</f>
        <v>48</v>
      </c>
      <c r="J149" s="97">
        <f>Kalbfus!K24</f>
        <v>49</v>
      </c>
      <c r="K149" s="97">
        <f>Kalbfus!L24</f>
        <v>39</v>
      </c>
      <c r="L149" s="97">
        <f>Kalbfus!M24</f>
        <v>47</v>
      </c>
      <c r="M149" s="97">
        <f>Kalbfus!N24</f>
        <v>48</v>
      </c>
      <c r="N149" s="97">
        <f>Kalbfus!O24</f>
        <v>47</v>
      </c>
      <c r="O149" s="97">
        <f>Kalbfus!P24</f>
        <v>47</v>
      </c>
      <c r="P149" s="97">
        <f>Kalbfus!Q24</f>
        <v>46</v>
      </c>
      <c r="Q149" s="97">
        <f>Kalbfus!R24</f>
        <v>46</v>
      </c>
      <c r="R149" s="97">
        <f>Kalbfus!S24</f>
        <v>48</v>
      </c>
      <c r="S149" s="97">
        <f>Kalbfus!T24</f>
        <v>39</v>
      </c>
      <c r="T149" s="98">
        <f>Kalbfus!U24</f>
        <v>91.125</v>
      </c>
      <c r="U149" s="97">
        <f>Kalbfus!V24</f>
        <v>729</v>
      </c>
      <c r="V149" s="97">
        <f>Kalbfus!W24</f>
        <v>16</v>
      </c>
    </row>
    <row r="150" spans="1:22" ht="15">
      <c r="A150" s="96" t="str">
        <f>Kalbfus!A26</f>
        <v>McDunn</v>
      </c>
      <c r="B150" s="96" t="str">
        <f>Kalbfus!B26</f>
        <v>Michael</v>
      </c>
      <c r="D150" s="97">
        <f>Kalbfus!E26</f>
        <v>48</v>
      </c>
      <c r="E150" s="97">
        <f>Kalbfus!F26</f>
        <v>48</v>
      </c>
      <c r="F150" s="97">
        <f>Kalbfus!G26</f>
        <v>49</v>
      </c>
      <c r="G150" s="97">
        <f>Kalbfus!H26</f>
        <v>49</v>
      </c>
      <c r="H150" s="97">
        <f>Kalbfus!I26</f>
        <v>49</v>
      </c>
      <c r="I150" s="97">
        <f>Kalbfus!J26</f>
        <v>46</v>
      </c>
      <c r="J150" s="97">
        <f>Kalbfus!K26</f>
        <v>47</v>
      </c>
      <c r="K150" s="97">
        <f>Kalbfus!L26</f>
        <v>48</v>
      </c>
      <c r="L150" s="97">
        <f>Kalbfus!M26</f>
        <v>49</v>
      </c>
      <c r="M150" s="97">
        <f>Kalbfus!N26</f>
        <v>50</v>
      </c>
      <c r="N150" s="97">
        <f>Kalbfus!O26</f>
        <v>49</v>
      </c>
      <c r="O150" s="97">
        <f>Kalbfus!P26</f>
        <v>50</v>
      </c>
      <c r="P150" s="97">
        <f>Kalbfus!Q26</f>
        <v>50</v>
      </c>
      <c r="Q150" s="97">
        <f>Kalbfus!R26</f>
        <v>50</v>
      </c>
      <c r="R150" s="97">
        <f>Kalbfus!S26</f>
        <v>0</v>
      </c>
      <c r="S150" s="97">
        <f>Kalbfus!T26</f>
        <v>0</v>
      </c>
      <c r="T150" s="98">
        <f>Kalbfus!U26</f>
        <v>97.42857142857143</v>
      </c>
      <c r="U150" s="97">
        <f>Kalbfus!V26</f>
        <v>682</v>
      </c>
      <c r="V150" s="97">
        <f>Kalbfus!W26</f>
        <v>14</v>
      </c>
    </row>
    <row r="151" spans="1:22" ht="15">
      <c r="A151" s="96" t="str">
        <f>Kalbfus!A25</f>
        <v>McDunn</v>
      </c>
      <c r="B151" s="96" t="str">
        <f>Kalbfus!B25</f>
        <v>Matt</v>
      </c>
      <c r="D151" s="97">
        <f>Kalbfus!E25</f>
        <v>0</v>
      </c>
      <c r="E151" s="97">
        <f>Kalbfus!F25</f>
        <v>0</v>
      </c>
      <c r="F151" s="97">
        <f>Kalbfus!G25</f>
        <v>0</v>
      </c>
      <c r="G151" s="97">
        <f>Kalbfus!H25</f>
        <v>0</v>
      </c>
      <c r="H151" s="97">
        <f>Kalbfus!I25</f>
        <v>0</v>
      </c>
      <c r="I151" s="97">
        <f>Kalbfus!J25</f>
        <v>0</v>
      </c>
      <c r="J151" s="97">
        <f>Kalbfus!K25</f>
        <v>37</v>
      </c>
      <c r="K151" s="97">
        <f>Kalbfus!L25</f>
        <v>0</v>
      </c>
      <c r="L151" s="97">
        <f>Kalbfus!M25</f>
        <v>0</v>
      </c>
      <c r="M151" s="97">
        <f>Kalbfus!N25</f>
        <v>0</v>
      </c>
      <c r="N151" s="97">
        <f>Kalbfus!O25</f>
        <v>0</v>
      </c>
      <c r="O151" s="97">
        <f>Kalbfus!P25</f>
        <v>0</v>
      </c>
      <c r="P151" s="97">
        <f>Kalbfus!Q25</f>
        <v>0</v>
      </c>
      <c r="Q151" s="97">
        <f>Kalbfus!R25</f>
        <v>0</v>
      </c>
      <c r="R151" s="97">
        <f>Kalbfus!S25</f>
        <v>0</v>
      </c>
      <c r="S151" s="97">
        <f>Kalbfus!T25</f>
        <v>0</v>
      </c>
      <c r="T151" s="98">
        <f>Kalbfus!U25</f>
        <v>74</v>
      </c>
      <c r="U151" s="97">
        <f>Kalbfus!V25</f>
        <v>37</v>
      </c>
      <c r="V151" s="97">
        <f>Kalbfus!W25</f>
        <v>1</v>
      </c>
    </row>
    <row r="152" spans="1:22" ht="15">
      <c r="A152" s="96" t="str">
        <f>Busti!A28</f>
        <v>McKotch</v>
      </c>
      <c r="B152" s="96" t="str">
        <f>Busti!B28</f>
        <v>Paul</v>
      </c>
      <c r="C152" s="97" t="str">
        <f>Busti!D28</f>
        <v>SSV</v>
      </c>
      <c r="D152" s="97">
        <f>Busti!E28</f>
        <v>47</v>
      </c>
      <c r="E152" s="97">
        <f>Busti!F28</f>
        <v>43</v>
      </c>
      <c r="F152" s="97">
        <f>Busti!G28</f>
        <v>0</v>
      </c>
      <c r="G152" s="97">
        <f>Busti!H28</f>
        <v>47</v>
      </c>
      <c r="H152" s="97">
        <f>Busti!I28</f>
        <v>43</v>
      </c>
      <c r="I152" s="97">
        <f>Busti!J28</f>
        <v>0</v>
      </c>
      <c r="J152" s="97">
        <f>Busti!K28</f>
        <v>0</v>
      </c>
      <c r="K152" s="97">
        <f>Busti!L28</f>
        <v>0</v>
      </c>
      <c r="L152" s="97">
        <f>Busti!M28</f>
        <v>0</v>
      </c>
      <c r="M152" s="97">
        <f>Busti!N28</f>
        <v>0</v>
      </c>
      <c r="N152" s="97">
        <f>Busti!O28</f>
        <v>0</v>
      </c>
      <c r="O152" s="97">
        <f>Busti!P28</f>
        <v>0</v>
      </c>
      <c r="P152" s="97">
        <f>Busti!Q28</f>
        <v>0</v>
      </c>
      <c r="Q152" s="97">
        <f>Busti!R28</f>
        <v>0</v>
      </c>
      <c r="R152" s="97">
        <f>Busti!S28</f>
        <v>0</v>
      </c>
      <c r="S152" s="97">
        <f>Busti!T28</f>
        <v>0</v>
      </c>
      <c r="T152" s="98">
        <f>Busti!U28</f>
        <v>90</v>
      </c>
      <c r="U152" s="97">
        <f>Busti!V28</f>
        <v>180</v>
      </c>
      <c r="V152" s="97">
        <f>Busti!W28</f>
        <v>4</v>
      </c>
    </row>
    <row r="153" spans="1:22" ht="15">
      <c r="A153" s="96" t="str">
        <f>Randolph!A16</f>
        <v>Milford</v>
      </c>
      <c r="B153" s="96" t="str">
        <f>Randolph!B16</f>
        <v>Kim</v>
      </c>
      <c r="D153" s="97">
        <f>Randolph!E16</f>
        <v>49</v>
      </c>
      <c r="E153" s="97">
        <f>Randolph!F16</f>
        <v>49</v>
      </c>
      <c r="F153" s="97">
        <f>Randolph!G16</f>
        <v>44</v>
      </c>
      <c r="G153" s="97">
        <f>Randolph!H16</f>
        <v>49</v>
      </c>
      <c r="H153" s="97">
        <f>Randolph!I16</f>
        <v>46</v>
      </c>
      <c r="I153" s="97">
        <f>Randolph!J16</f>
        <v>44</v>
      </c>
      <c r="J153" s="97">
        <f>Randolph!K16</f>
        <v>38</v>
      </c>
      <c r="K153" s="97">
        <f>Randolph!L16</f>
        <v>37</v>
      </c>
      <c r="L153" s="97">
        <f>Randolph!M16</f>
        <v>37</v>
      </c>
      <c r="M153" s="97">
        <f>Randolph!N16</f>
        <v>47</v>
      </c>
      <c r="N153" s="97">
        <f>Randolph!O16</f>
        <v>44</v>
      </c>
      <c r="O153" s="97">
        <f>Randolph!P16</f>
        <v>47</v>
      </c>
      <c r="P153" s="97">
        <f>Randolph!Q16</f>
        <v>46</v>
      </c>
      <c r="Q153" s="97">
        <f>Randolph!R16</f>
        <v>46</v>
      </c>
      <c r="R153" s="97">
        <f>Randolph!S16</f>
        <v>0</v>
      </c>
      <c r="S153" s="97">
        <f>Randolph!T16</f>
        <v>0</v>
      </c>
      <c r="T153" s="98">
        <f>Randolph!U16</f>
        <v>89</v>
      </c>
      <c r="U153" s="97">
        <f>Randolph!V16</f>
        <v>623</v>
      </c>
      <c r="V153" s="97">
        <f>Randolph!W16</f>
        <v>14</v>
      </c>
    </row>
    <row r="154" spans="1:22" ht="15">
      <c r="A154" s="96" t="str">
        <f>Kane!A18</f>
        <v>Miller</v>
      </c>
      <c r="B154" s="96" t="str">
        <f>Kane!B18</f>
        <v>Anna</v>
      </c>
      <c r="C154" s="97" t="str">
        <f>Kane!D18</f>
        <v>L</v>
      </c>
      <c r="D154" s="97">
        <f>Kane!E18</f>
        <v>0</v>
      </c>
      <c r="E154" s="97">
        <f>Kane!F18</f>
        <v>0</v>
      </c>
      <c r="F154" s="97">
        <f>Kane!G18</f>
        <v>0</v>
      </c>
      <c r="G154" s="97">
        <f>Kane!H18</f>
        <v>0</v>
      </c>
      <c r="H154" s="97">
        <f>Kane!I18</f>
        <v>0</v>
      </c>
      <c r="I154" s="97">
        <f>Kane!J18</f>
        <v>0</v>
      </c>
      <c r="J154" s="97">
        <f>Kane!K18</f>
        <v>0</v>
      </c>
      <c r="K154" s="97">
        <f>Kane!L18</f>
        <v>14</v>
      </c>
      <c r="L154" s="97">
        <f>Kane!M18</f>
        <v>0</v>
      </c>
      <c r="M154" s="97">
        <f>Kane!N18</f>
        <v>0</v>
      </c>
      <c r="N154" s="97">
        <f>Kane!O18</f>
        <v>0</v>
      </c>
      <c r="O154" s="97">
        <f>Kane!P18</f>
        <v>31</v>
      </c>
      <c r="P154" s="97">
        <f>Kane!Q18</f>
        <v>0</v>
      </c>
      <c r="Q154" s="97">
        <f>Kane!R18</f>
        <v>25</v>
      </c>
      <c r="R154" s="97">
        <f>Kane!S18</f>
        <v>0</v>
      </c>
      <c r="S154" s="97">
        <f>Kane!T18</f>
        <v>0</v>
      </c>
      <c r="T154" s="98">
        <f>Kane!U18</f>
        <v>46.666666666666664</v>
      </c>
      <c r="U154" s="97">
        <f>Kane!V18</f>
        <v>70</v>
      </c>
      <c r="V154" s="97">
        <f>Kane!W18</f>
        <v>3</v>
      </c>
    </row>
    <row r="155" spans="1:22" ht="15">
      <c r="A155" s="96" t="str">
        <f>Brokenstraw!A27</f>
        <v>Mitchell</v>
      </c>
      <c r="B155" s="96" t="str">
        <f>Brokenstraw!B27</f>
        <v>William</v>
      </c>
      <c r="C155" s="97" t="str">
        <f>Brokenstraw!D27</f>
        <v>JRM</v>
      </c>
      <c r="D155" s="97">
        <f>Brokenstraw!E27</f>
        <v>45</v>
      </c>
      <c r="E155" s="97">
        <f>Brokenstraw!F27</f>
        <v>49</v>
      </c>
      <c r="F155" s="97">
        <f>Brokenstraw!G27</f>
        <v>41</v>
      </c>
      <c r="G155" s="97">
        <f>Brokenstraw!H27</f>
        <v>48</v>
      </c>
      <c r="H155" s="97">
        <f>Brokenstraw!I27</f>
        <v>43</v>
      </c>
      <c r="I155" s="97">
        <f>Brokenstraw!J27</f>
        <v>46</v>
      </c>
      <c r="J155" s="97">
        <f>Brokenstraw!K27</f>
        <v>0</v>
      </c>
      <c r="K155" s="97">
        <f>Brokenstraw!L27</f>
        <v>0</v>
      </c>
      <c r="L155" s="97">
        <f>Brokenstraw!M27</f>
        <v>46</v>
      </c>
      <c r="M155" s="97">
        <f>Brokenstraw!N27</f>
        <v>49</v>
      </c>
      <c r="N155" s="97">
        <f>Brokenstraw!O27</f>
        <v>44</v>
      </c>
      <c r="O155" s="97">
        <f>Brokenstraw!P27</f>
        <v>44</v>
      </c>
      <c r="P155" s="97">
        <f>Brokenstraw!Q27</f>
        <v>41</v>
      </c>
      <c r="Q155" s="97">
        <f>Brokenstraw!R27</f>
        <v>0</v>
      </c>
      <c r="R155" s="97">
        <f>Brokenstraw!S27</f>
        <v>35</v>
      </c>
      <c r="S155" s="97">
        <f>Brokenstraw!T27</f>
        <v>41</v>
      </c>
      <c r="T155" s="98">
        <f>Brokenstraw!U27</f>
        <v>88</v>
      </c>
      <c r="U155" s="97">
        <f>Brokenstraw!V27</f>
        <v>572</v>
      </c>
      <c r="V155" s="97">
        <f>Brokenstraw!W27</f>
        <v>13</v>
      </c>
    </row>
    <row r="156" spans="1:22" ht="15">
      <c r="A156" s="96" t="str">
        <f>Brokenstraw!A26</f>
        <v>Mitchell</v>
      </c>
      <c r="B156" s="96" t="str">
        <f>Brokenstraw!B26</f>
        <v>Shawn</v>
      </c>
      <c r="D156" s="97">
        <f>Brokenstraw!E26</f>
        <v>40</v>
      </c>
      <c r="E156" s="97">
        <f>Brokenstraw!F26</f>
        <v>43</v>
      </c>
      <c r="F156" s="97">
        <f>Brokenstraw!G26</f>
        <v>43</v>
      </c>
      <c r="G156" s="97">
        <f>Brokenstraw!H26</f>
        <v>45</v>
      </c>
      <c r="H156" s="97">
        <f>Brokenstraw!I26</f>
        <v>43</v>
      </c>
      <c r="I156" s="97">
        <f>Brokenstraw!J26</f>
        <v>43</v>
      </c>
      <c r="J156" s="97">
        <f>Brokenstraw!K26</f>
        <v>39</v>
      </c>
      <c r="K156" s="97">
        <f>Brokenstraw!L26</f>
        <v>45</v>
      </c>
      <c r="L156" s="97">
        <f>Brokenstraw!M26</f>
        <v>42</v>
      </c>
      <c r="M156" s="97">
        <f>Brokenstraw!N26</f>
        <v>40</v>
      </c>
      <c r="N156" s="97">
        <f>Brokenstraw!O26</f>
        <v>44</v>
      </c>
      <c r="O156" s="97">
        <f>Brokenstraw!P26</f>
        <v>40</v>
      </c>
      <c r="P156" s="97">
        <f>Brokenstraw!Q26</f>
        <v>37</v>
      </c>
      <c r="Q156" s="97">
        <f>Brokenstraw!R26</f>
        <v>34</v>
      </c>
      <c r="R156" s="97">
        <f>Brokenstraw!S26</f>
        <v>28</v>
      </c>
      <c r="S156" s="97">
        <f>Brokenstraw!T26</f>
        <v>37</v>
      </c>
      <c r="T156" s="98">
        <f>Brokenstraw!U26</f>
        <v>80.375</v>
      </c>
      <c r="U156" s="97">
        <f>Brokenstraw!V26</f>
        <v>643</v>
      </c>
      <c r="V156" s="97">
        <f>Brokenstraw!W26</f>
        <v>16</v>
      </c>
    </row>
    <row r="157" spans="1:22" ht="15">
      <c r="A157" s="96" t="str">
        <f>Randolph!A17</f>
        <v>Moran</v>
      </c>
      <c r="B157" s="96" t="str">
        <f>Randolph!B17</f>
        <v>Matt</v>
      </c>
      <c r="D157" s="97">
        <f>Randolph!E17</f>
        <v>0</v>
      </c>
      <c r="E157" s="97">
        <f>Randolph!F17</f>
        <v>39</v>
      </c>
      <c r="F157" s="97">
        <f>Randolph!G17</f>
        <v>0</v>
      </c>
      <c r="G157" s="97">
        <f>Randolph!H17</f>
        <v>0</v>
      </c>
      <c r="H157" s="97">
        <f>Randolph!I17</f>
        <v>0</v>
      </c>
      <c r="I157" s="97">
        <f>Randolph!J17</f>
        <v>0</v>
      </c>
      <c r="J157" s="97">
        <f>Randolph!K17</f>
        <v>0</v>
      </c>
      <c r="K157" s="97">
        <f>Randolph!L17</f>
        <v>0</v>
      </c>
      <c r="L157" s="97">
        <f>Randolph!M17</f>
        <v>0</v>
      </c>
      <c r="M157" s="97">
        <f>Randolph!N17</f>
        <v>0</v>
      </c>
      <c r="N157" s="97">
        <f>Randolph!O17</f>
        <v>0</v>
      </c>
      <c r="O157" s="97">
        <f>Randolph!P17</f>
        <v>0</v>
      </c>
      <c r="P157" s="97">
        <f>Randolph!Q17</f>
        <v>0</v>
      </c>
      <c r="Q157" s="97">
        <f>Randolph!R17</f>
        <v>0</v>
      </c>
      <c r="R157" s="97">
        <f>Randolph!S17</f>
        <v>0</v>
      </c>
      <c r="S157" s="97">
        <f>Randolph!T17</f>
        <v>0</v>
      </c>
      <c r="T157" s="98">
        <f>Randolph!U17</f>
        <v>78</v>
      </c>
      <c r="U157" s="97">
        <f>Randolph!V17</f>
        <v>39</v>
      </c>
      <c r="V157" s="97">
        <f>Randolph!W17</f>
        <v>1</v>
      </c>
    </row>
    <row r="158" spans="1:22" ht="15">
      <c r="A158" s="96" t="str">
        <f>'Sugar Grove'!A29</f>
        <v>Morris</v>
      </c>
      <c r="B158" s="96" t="str">
        <f>'Sugar Grove'!B29</f>
        <v>Brill</v>
      </c>
      <c r="C158" s="97" t="str">
        <f>'Sugar Grove'!D29</f>
        <v>SV</v>
      </c>
      <c r="D158" s="97">
        <f>'Sugar Grove'!E29</f>
        <v>0</v>
      </c>
      <c r="E158" s="97">
        <f>'Sugar Grove'!F29</f>
        <v>0</v>
      </c>
      <c r="F158" s="97">
        <f>'Sugar Grove'!G29</f>
        <v>0</v>
      </c>
      <c r="G158" s="97">
        <f>'Sugar Grove'!H29</f>
        <v>0</v>
      </c>
      <c r="H158" s="97">
        <f>'Sugar Grove'!I29</f>
        <v>0</v>
      </c>
      <c r="I158" s="97">
        <f>'Sugar Grove'!J29</f>
        <v>0</v>
      </c>
      <c r="J158" s="97">
        <f>'Sugar Grove'!K29</f>
        <v>0</v>
      </c>
      <c r="K158" s="97">
        <f>'Sugar Grove'!L29</f>
        <v>37</v>
      </c>
      <c r="L158" s="97">
        <f>'Sugar Grove'!M29</f>
        <v>41</v>
      </c>
      <c r="M158" s="97">
        <f>'Sugar Grove'!N29</f>
        <v>0</v>
      </c>
      <c r="N158" s="97">
        <f>'Sugar Grove'!O29</f>
        <v>0</v>
      </c>
      <c r="O158" s="97">
        <f>'Sugar Grove'!P29</f>
        <v>0</v>
      </c>
      <c r="P158" s="97">
        <f>'Sugar Grove'!Q29</f>
        <v>0</v>
      </c>
      <c r="Q158" s="97">
        <f>'Sugar Grove'!R29</f>
        <v>0</v>
      </c>
      <c r="R158" s="97">
        <f>'Sugar Grove'!S29</f>
        <v>0</v>
      </c>
      <c r="S158" s="97">
        <f>'Sugar Grove'!T29</f>
        <v>0</v>
      </c>
      <c r="T158" s="98">
        <f>'Sugar Grove'!U29</f>
        <v>78</v>
      </c>
      <c r="U158" s="97">
        <f>'Sugar Grove'!V29</f>
        <v>78</v>
      </c>
      <c r="V158" s="97">
        <f>'Sugar Grove'!W29</f>
        <v>2</v>
      </c>
    </row>
    <row r="159" spans="1:22" ht="15">
      <c r="A159" s="96" t="str">
        <f>Brokenstraw!A29</f>
        <v>Morrison</v>
      </c>
      <c r="B159" s="96" t="str">
        <f>Brokenstraw!B29</f>
        <v>Lane</v>
      </c>
      <c r="D159" s="97">
        <f>Brokenstraw!E29</f>
        <v>0</v>
      </c>
      <c r="E159" s="97">
        <f>Brokenstraw!F29</f>
        <v>0</v>
      </c>
      <c r="F159" s="97">
        <f>Brokenstraw!G29</f>
        <v>44</v>
      </c>
      <c r="G159" s="97">
        <f>Brokenstraw!H29</f>
        <v>47</v>
      </c>
      <c r="H159" s="97">
        <f>Brokenstraw!I29</f>
        <v>0</v>
      </c>
      <c r="I159" s="97">
        <f>Brokenstraw!J29</f>
        <v>46</v>
      </c>
      <c r="J159" s="97">
        <f>Brokenstraw!K29</f>
        <v>0</v>
      </c>
      <c r="K159" s="97">
        <f>Brokenstraw!L29</f>
        <v>42</v>
      </c>
      <c r="L159" s="97">
        <f>Brokenstraw!M29</f>
        <v>47</v>
      </c>
      <c r="M159" s="97">
        <f>Brokenstraw!N29</f>
        <v>0</v>
      </c>
      <c r="N159" s="97">
        <f>Brokenstraw!O29</f>
        <v>43</v>
      </c>
      <c r="O159" s="97">
        <f>Brokenstraw!P29</f>
        <v>45</v>
      </c>
      <c r="P159" s="97">
        <f>Brokenstraw!Q29</f>
        <v>47</v>
      </c>
      <c r="Q159" s="97">
        <f>Brokenstraw!R29</f>
        <v>0</v>
      </c>
      <c r="R159" s="97">
        <f>Brokenstraw!S29</f>
        <v>40</v>
      </c>
      <c r="S159" s="97">
        <f>Brokenstraw!T29</f>
        <v>0</v>
      </c>
      <c r="T159" s="98">
        <f>Brokenstraw!U29</f>
        <v>89.11111111111111</v>
      </c>
      <c r="U159" s="97">
        <f>Brokenstraw!V29</f>
        <v>401</v>
      </c>
      <c r="V159" s="97">
        <f>Brokenstraw!W29</f>
        <v>9</v>
      </c>
    </row>
    <row r="160" spans="1:22" ht="15">
      <c r="A160" s="96" t="str">
        <f>Kane!A19</f>
        <v>Mosier</v>
      </c>
      <c r="B160" s="96" t="str">
        <f>Kane!B19</f>
        <v>Bob</v>
      </c>
      <c r="C160" s="97" t="str">
        <f>Kane!D19</f>
        <v>V</v>
      </c>
      <c r="D160" s="97">
        <f>Kane!E19</f>
        <v>0</v>
      </c>
      <c r="E160" s="97">
        <f>Kane!F19</f>
        <v>0</v>
      </c>
      <c r="F160" s="97">
        <f>Kane!G19</f>
        <v>0</v>
      </c>
      <c r="G160" s="97">
        <f>Kane!H19</f>
        <v>0</v>
      </c>
      <c r="H160" s="97">
        <f>Kane!I19</f>
        <v>0</v>
      </c>
      <c r="I160" s="97">
        <f>Kane!J19</f>
        <v>0</v>
      </c>
      <c r="J160" s="97">
        <f>Kane!K19</f>
        <v>41</v>
      </c>
      <c r="K160" s="97">
        <f>Kane!L19</f>
        <v>0</v>
      </c>
      <c r="L160" s="97">
        <f>Kane!M19</f>
        <v>0</v>
      </c>
      <c r="M160" s="97">
        <f>Kane!N19</f>
        <v>0</v>
      </c>
      <c r="N160" s="97">
        <f>Kane!O19</f>
        <v>0</v>
      </c>
      <c r="O160" s="97">
        <f>Kane!P19</f>
        <v>0</v>
      </c>
      <c r="P160" s="97">
        <f>Kane!Q19</f>
        <v>0</v>
      </c>
      <c r="Q160" s="97">
        <f>Kane!R19</f>
        <v>38</v>
      </c>
      <c r="R160" s="97">
        <f>Kane!S19</f>
        <v>0</v>
      </c>
      <c r="S160" s="97">
        <f>Kane!T19</f>
        <v>0</v>
      </c>
      <c r="T160" s="98">
        <f>Kane!U19</f>
        <v>79</v>
      </c>
      <c r="U160" s="97">
        <f>Kane!V19</f>
        <v>79</v>
      </c>
      <c r="V160" s="97">
        <f>Kane!W19</f>
        <v>2</v>
      </c>
    </row>
    <row r="161" spans="1:22" ht="15">
      <c r="A161" s="96" t="str">
        <f>Brokenstraw!A30</f>
        <v>Muir</v>
      </c>
      <c r="B161" s="96" t="str">
        <f>Brokenstraw!B30</f>
        <v>Logan</v>
      </c>
      <c r="C161" s="97" t="str">
        <f>Brokenstraw!D30</f>
        <v>JRM</v>
      </c>
      <c r="D161" s="97">
        <f>Brokenstraw!E30</f>
        <v>46</v>
      </c>
      <c r="E161" s="97">
        <f>Brokenstraw!F30</f>
        <v>43</v>
      </c>
      <c r="F161" s="97">
        <f>Brokenstraw!G30</f>
        <v>43</v>
      </c>
      <c r="G161" s="97">
        <f>Brokenstraw!H30</f>
        <v>46</v>
      </c>
      <c r="H161" s="97">
        <f>Brokenstraw!I30</f>
        <v>45</v>
      </c>
      <c r="I161" s="97">
        <f>Brokenstraw!J30</f>
        <v>47</v>
      </c>
      <c r="J161" s="97">
        <f>Brokenstraw!K30</f>
        <v>47</v>
      </c>
      <c r="K161" s="97">
        <f>Brokenstraw!L30</f>
        <v>48</v>
      </c>
      <c r="L161" s="97">
        <f>Brokenstraw!M30</f>
        <v>45</v>
      </c>
      <c r="M161" s="97">
        <f>Brokenstraw!N30</f>
        <v>46</v>
      </c>
      <c r="N161" s="97">
        <f>Brokenstraw!O30</f>
        <v>45</v>
      </c>
      <c r="O161" s="97">
        <f>Brokenstraw!P30</f>
        <v>47</v>
      </c>
      <c r="P161" s="97">
        <f>Brokenstraw!Q30</f>
        <v>46</v>
      </c>
      <c r="Q161" s="97">
        <f>Brokenstraw!R30</f>
        <v>47</v>
      </c>
      <c r="R161" s="97">
        <f>Brokenstraw!S30</f>
        <v>43</v>
      </c>
      <c r="S161" s="97">
        <f>Brokenstraw!T30</f>
        <v>46</v>
      </c>
      <c r="T161" s="98">
        <f>Brokenstraw!U30</f>
        <v>91.25</v>
      </c>
      <c r="U161" s="97">
        <f>Brokenstraw!V30</f>
        <v>730</v>
      </c>
      <c r="V161" s="97">
        <f>Brokenstraw!W30</f>
        <v>16</v>
      </c>
    </row>
    <row r="162" spans="1:22" ht="15">
      <c r="A162" s="96" t="str">
        <f>'Pine Grove'!A21</f>
        <v>Nagurney</v>
      </c>
      <c r="B162" s="96" t="str">
        <f>'Pine Grove'!B21</f>
        <v>Greg</v>
      </c>
      <c r="D162" s="97">
        <f>'Pine Grove'!E21</f>
        <v>46</v>
      </c>
      <c r="E162" s="97">
        <f>'Pine Grove'!F21</f>
        <v>41</v>
      </c>
      <c r="F162" s="97">
        <f>'Pine Grove'!G21</f>
        <v>35</v>
      </c>
      <c r="G162" s="97">
        <f>'Pine Grove'!H21</f>
        <v>0</v>
      </c>
      <c r="H162" s="97">
        <f>'Pine Grove'!I21</f>
        <v>40</v>
      </c>
      <c r="I162" s="97">
        <f>'Pine Grove'!J21</f>
        <v>0</v>
      </c>
      <c r="J162" s="97">
        <f>'Pine Grove'!K21</f>
        <v>46</v>
      </c>
      <c r="K162" s="97">
        <f>'Pine Grove'!L21</f>
        <v>41</v>
      </c>
      <c r="L162" s="97">
        <f>'Pine Grove'!M21</f>
        <v>42</v>
      </c>
      <c r="M162" s="97">
        <f>'Pine Grove'!N21</f>
        <v>47</v>
      </c>
      <c r="N162" s="97">
        <f>'Pine Grove'!O21</f>
        <v>0</v>
      </c>
      <c r="O162" s="97">
        <f>'Pine Grove'!P21</f>
        <v>47</v>
      </c>
      <c r="P162" s="97">
        <f>'Pine Grove'!Q21</f>
        <v>39</v>
      </c>
      <c r="Q162" s="97">
        <f>'Pine Grove'!R21</f>
        <v>44</v>
      </c>
      <c r="R162" s="97">
        <f>'Pine Grove'!S21</f>
        <v>0</v>
      </c>
      <c r="S162" s="97">
        <f>'Pine Grove'!T21</f>
        <v>40</v>
      </c>
      <c r="T162" s="98">
        <f>'Pine Grove'!U21</f>
        <v>84.66666666666667</v>
      </c>
      <c r="U162" s="97">
        <f>'Pine Grove'!V21</f>
        <v>508</v>
      </c>
      <c r="V162" s="97">
        <f>'Pine Grove'!W21</f>
        <v>12</v>
      </c>
    </row>
    <row r="163" spans="1:22" ht="15">
      <c r="A163" s="96" t="str">
        <f>Randolph!A18</f>
        <v>Nelson</v>
      </c>
      <c r="B163" s="96" t="str">
        <f>Randolph!B18</f>
        <v>Marty</v>
      </c>
      <c r="D163" s="97">
        <f>Randolph!E18</f>
        <v>44</v>
      </c>
      <c r="E163" s="97">
        <f>Randolph!F18</f>
        <v>42</v>
      </c>
      <c r="F163" s="97">
        <f>Randolph!G18</f>
        <v>40</v>
      </c>
      <c r="G163" s="97">
        <f>Randolph!H18</f>
        <v>0</v>
      </c>
      <c r="H163" s="97">
        <f>Randolph!I18</f>
        <v>0</v>
      </c>
      <c r="I163" s="97">
        <f>Randolph!J18</f>
        <v>0</v>
      </c>
      <c r="J163" s="97">
        <f>Randolph!K18</f>
        <v>0</v>
      </c>
      <c r="K163" s="97">
        <f>Randolph!L18</f>
        <v>0</v>
      </c>
      <c r="L163" s="97">
        <f>Randolph!M18</f>
        <v>47</v>
      </c>
      <c r="M163" s="97">
        <f>Randolph!N18</f>
        <v>44</v>
      </c>
      <c r="N163" s="97">
        <f>Randolph!O18</f>
        <v>45</v>
      </c>
      <c r="O163" s="97">
        <f>Randolph!P18</f>
        <v>46</v>
      </c>
      <c r="P163" s="97">
        <f>Randolph!Q18</f>
        <v>43</v>
      </c>
      <c r="Q163" s="97">
        <f>Randolph!R18</f>
        <v>0</v>
      </c>
      <c r="R163" s="97">
        <f>Randolph!S18</f>
        <v>39</v>
      </c>
      <c r="S163" s="97">
        <f>Randolph!T18</f>
        <v>0</v>
      </c>
      <c r="T163" s="98">
        <f>Randolph!U18</f>
        <v>86.66666666666667</v>
      </c>
      <c r="U163" s="97">
        <f>Randolph!V18</f>
        <v>390</v>
      </c>
      <c r="V163" s="97">
        <f>Randolph!W18</f>
        <v>9</v>
      </c>
    </row>
    <row r="164" spans="1:22" ht="15">
      <c r="A164" s="96" t="str">
        <f>Celoron!A20</f>
        <v>Nicklas</v>
      </c>
      <c r="B164" s="96" t="str">
        <f>Celoron!B20</f>
        <v>Kevin</v>
      </c>
      <c r="D164" s="97">
        <f>Celoron!E20</f>
        <v>0</v>
      </c>
      <c r="E164" s="97">
        <f>Celoron!F20</f>
        <v>0</v>
      </c>
      <c r="F164" s="97">
        <f>Celoron!G20</f>
        <v>0</v>
      </c>
      <c r="G164" s="97">
        <f>Celoron!H20</f>
        <v>41</v>
      </c>
      <c r="H164" s="97">
        <f>Celoron!I20</f>
        <v>45</v>
      </c>
      <c r="I164" s="97">
        <f>Celoron!J20</f>
        <v>45</v>
      </c>
      <c r="J164" s="97">
        <f>Celoron!K20</f>
        <v>0</v>
      </c>
      <c r="K164" s="97">
        <f>Celoron!L20</f>
        <v>0</v>
      </c>
      <c r="L164" s="97">
        <f>Celoron!M20</f>
        <v>0</v>
      </c>
      <c r="M164" s="97">
        <f>Celoron!N20</f>
        <v>0</v>
      </c>
      <c r="N164" s="97">
        <f>Celoron!O20</f>
        <v>0</v>
      </c>
      <c r="O164" s="97">
        <f>Celoron!P20</f>
        <v>0</v>
      </c>
      <c r="P164" s="97">
        <f>Celoron!Q20</f>
        <v>0</v>
      </c>
      <c r="Q164" s="97">
        <f>Celoron!R20</f>
        <v>0</v>
      </c>
      <c r="R164" s="97">
        <f>Celoron!S20</f>
        <v>0</v>
      </c>
      <c r="S164" s="97">
        <f>Celoron!T20</f>
        <v>0</v>
      </c>
      <c r="T164" s="98">
        <f>Celoron!U20</f>
        <v>87.33333333333333</v>
      </c>
      <c r="U164" s="97">
        <f>Celoron!V20</f>
        <v>131</v>
      </c>
      <c r="V164" s="97">
        <f>Celoron!W20</f>
        <v>3</v>
      </c>
    </row>
    <row r="165" spans="1:22" ht="15">
      <c r="A165" s="96" t="str">
        <f>Busti!A29</f>
        <v>Nordin</v>
      </c>
      <c r="B165" s="96" t="str">
        <f>Busti!B29</f>
        <v>Ray</v>
      </c>
      <c r="D165" s="97">
        <f>Busti!E29</f>
        <v>0</v>
      </c>
      <c r="E165" s="97">
        <f>Busti!F29</f>
        <v>0</v>
      </c>
      <c r="F165" s="97">
        <f>Busti!G29</f>
        <v>0</v>
      </c>
      <c r="G165" s="97">
        <f>Busti!H29</f>
        <v>0</v>
      </c>
      <c r="H165" s="97">
        <f>Busti!I29</f>
        <v>42</v>
      </c>
      <c r="I165" s="97">
        <f>Busti!J29</f>
        <v>38</v>
      </c>
      <c r="J165" s="97">
        <f>Busti!K29</f>
        <v>43</v>
      </c>
      <c r="K165" s="97">
        <f>Busti!L29</f>
        <v>0</v>
      </c>
      <c r="L165" s="97">
        <f>Busti!M29</f>
        <v>37</v>
      </c>
      <c r="M165" s="97">
        <f>Busti!N29</f>
        <v>0</v>
      </c>
      <c r="N165" s="97">
        <f>Busti!O29</f>
        <v>0</v>
      </c>
      <c r="O165" s="97">
        <f>Busti!P29</f>
        <v>0</v>
      </c>
      <c r="P165" s="97">
        <f>Busti!Q29</f>
        <v>0</v>
      </c>
      <c r="Q165" s="97">
        <f>Busti!R29</f>
        <v>0</v>
      </c>
      <c r="R165" s="97">
        <f>Busti!S29</f>
        <v>0</v>
      </c>
      <c r="S165" s="97">
        <f>Busti!T29</f>
        <v>0</v>
      </c>
      <c r="T165" s="98">
        <f>Busti!U29</f>
        <v>80</v>
      </c>
      <c r="U165" s="97">
        <f>Busti!V29</f>
        <v>160</v>
      </c>
      <c r="V165" s="97">
        <f>Busti!W29</f>
        <v>4</v>
      </c>
    </row>
    <row r="166" spans="1:22" ht="15">
      <c r="A166" s="96" t="str">
        <f>Kalbfus!A27</f>
        <v>Nowacki</v>
      </c>
      <c r="B166" s="96" t="str">
        <f>Kalbfus!B27</f>
        <v>Jim</v>
      </c>
      <c r="C166" s="97" t="str">
        <f>Kalbfus!D27</f>
        <v>V</v>
      </c>
      <c r="D166" s="97">
        <f>Kalbfus!E27</f>
        <v>0</v>
      </c>
      <c r="E166" s="97">
        <f>Kalbfus!F27</f>
        <v>0</v>
      </c>
      <c r="F166" s="97">
        <f>Kalbfus!G27</f>
        <v>43</v>
      </c>
      <c r="G166" s="97">
        <f>Kalbfus!H27</f>
        <v>0</v>
      </c>
      <c r="H166" s="97">
        <f>Kalbfus!I27</f>
        <v>45</v>
      </c>
      <c r="I166" s="97">
        <f>Kalbfus!J27</f>
        <v>45</v>
      </c>
      <c r="J166" s="97">
        <f>Kalbfus!K27</f>
        <v>45</v>
      </c>
      <c r="K166" s="97">
        <f>Kalbfus!L27</f>
        <v>45</v>
      </c>
      <c r="L166" s="97">
        <f>Kalbfus!M27</f>
        <v>45</v>
      </c>
      <c r="M166" s="97">
        <f>Kalbfus!N27</f>
        <v>48</v>
      </c>
      <c r="N166" s="97">
        <f>Kalbfus!O27</f>
        <v>47</v>
      </c>
      <c r="O166" s="97">
        <f>Kalbfus!P27</f>
        <v>47</v>
      </c>
      <c r="P166" s="97">
        <f>Kalbfus!Q27</f>
        <v>46</v>
      </c>
      <c r="Q166" s="97">
        <f>Kalbfus!R27</f>
        <v>48</v>
      </c>
      <c r="R166" s="97">
        <f>Kalbfus!S27</f>
        <v>46</v>
      </c>
      <c r="S166" s="97">
        <f>Kalbfus!T27</f>
        <v>40</v>
      </c>
      <c r="T166" s="98">
        <f>Kalbfus!U27</f>
        <v>90.76923076923077</v>
      </c>
      <c r="U166" s="97">
        <f>Kalbfus!V27</f>
        <v>590</v>
      </c>
      <c r="V166" s="97">
        <f>Kalbfus!W27</f>
        <v>13</v>
      </c>
    </row>
    <row r="167" spans="1:22" ht="15">
      <c r="A167" s="96" t="str">
        <f>Busti!A30</f>
        <v>Olson</v>
      </c>
      <c r="B167" s="96" t="str">
        <f>Busti!B30</f>
        <v>Gary</v>
      </c>
      <c r="C167" s="97" t="str">
        <f>Busti!D30</f>
        <v>SV</v>
      </c>
      <c r="D167" s="97">
        <f>Busti!E30</f>
        <v>41</v>
      </c>
      <c r="E167" s="97">
        <f>Busti!F30</f>
        <v>41</v>
      </c>
      <c r="F167" s="97">
        <f>Busti!G30</f>
        <v>0</v>
      </c>
      <c r="G167" s="97">
        <f>Busti!H30</f>
        <v>41</v>
      </c>
      <c r="H167" s="97">
        <f>Busti!I30</f>
        <v>43</v>
      </c>
      <c r="I167" s="97">
        <f>Busti!J30</f>
        <v>0</v>
      </c>
      <c r="J167" s="97">
        <f>Busti!K30</f>
        <v>0</v>
      </c>
      <c r="K167" s="97">
        <f>Busti!L30</f>
        <v>0</v>
      </c>
      <c r="L167" s="97">
        <f>Busti!M30</f>
        <v>0</v>
      </c>
      <c r="M167" s="97">
        <f>Busti!N30</f>
        <v>0</v>
      </c>
      <c r="N167" s="97">
        <f>Busti!O30</f>
        <v>0</v>
      </c>
      <c r="O167" s="97">
        <f>Busti!P30</f>
        <v>0</v>
      </c>
      <c r="P167" s="97">
        <f>Busti!Q30</f>
        <v>0</v>
      </c>
      <c r="Q167" s="97">
        <f>Busti!R30</f>
        <v>0</v>
      </c>
      <c r="R167" s="97">
        <f>Busti!S30</f>
        <v>0</v>
      </c>
      <c r="S167" s="97">
        <f>Busti!T30</f>
        <v>0</v>
      </c>
      <c r="T167" s="98">
        <f>Busti!U30</f>
        <v>83</v>
      </c>
      <c r="U167" s="97">
        <f>Busti!V30</f>
        <v>166</v>
      </c>
      <c r="V167" s="97">
        <f>Busti!W30</f>
        <v>4</v>
      </c>
    </row>
    <row r="168" spans="1:22" ht="15">
      <c r="A168" s="96" t="str">
        <f>Brokenstraw!A31</f>
        <v>Parker</v>
      </c>
      <c r="B168" s="96" t="str">
        <f>Brokenstraw!B31</f>
        <v>Barb</v>
      </c>
      <c r="C168" s="97" t="str">
        <f>Brokenstraw!D31</f>
        <v>L</v>
      </c>
      <c r="D168" s="97">
        <f>Brokenstraw!E31</f>
        <v>43</v>
      </c>
      <c r="E168" s="97">
        <f>Brokenstraw!F31</f>
        <v>0</v>
      </c>
      <c r="F168" s="97">
        <f>Brokenstraw!G31</f>
        <v>0</v>
      </c>
      <c r="G168" s="97">
        <f>Brokenstraw!H31</f>
        <v>0</v>
      </c>
      <c r="H168" s="97">
        <f>Brokenstraw!I31</f>
        <v>0</v>
      </c>
      <c r="I168" s="97">
        <f>Brokenstraw!J31</f>
        <v>0</v>
      </c>
      <c r="J168" s="97">
        <f>Brokenstraw!K31</f>
        <v>0</v>
      </c>
      <c r="K168" s="97">
        <f>Brokenstraw!L31</f>
        <v>0</v>
      </c>
      <c r="L168" s="97">
        <f>Brokenstraw!M31</f>
        <v>0</v>
      </c>
      <c r="M168" s="97">
        <f>Brokenstraw!N31</f>
        <v>0</v>
      </c>
      <c r="N168" s="97">
        <f>Brokenstraw!O31</f>
        <v>0</v>
      </c>
      <c r="O168" s="97">
        <f>Brokenstraw!P31</f>
        <v>0</v>
      </c>
      <c r="P168" s="97">
        <f>Brokenstraw!Q31</f>
        <v>0</v>
      </c>
      <c r="Q168" s="97">
        <f>Brokenstraw!R31</f>
        <v>0</v>
      </c>
      <c r="R168" s="97">
        <f>Brokenstraw!S31</f>
        <v>0</v>
      </c>
      <c r="S168" s="97">
        <f>Brokenstraw!T31</f>
        <v>0</v>
      </c>
      <c r="T168" s="98">
        <f>Brokenstraw!U31</f>
        <v>86</v>
      </c>
      <c r="U168" s="97">
        <f>Brokenstraw!V31</f>
        <v>43</v>
      </c>
      <c r="V168" s="97">
        <f>Brokenstraw!W31</f>
        <v>1</v>
      </c>
    </row>
    <row r="169" spans="1:22" ht="15">
      <c r="A169" s="96" t="str">
        <f>Kalbfus!A28</f>
        <v>Pearson</v>
      </c>
      <c r="B169" s="96" t="str">
        <f>Kalbfus!B28</f>
        <v>John</v>
      </c>
      <c r="D169" s="97">
        <f>Kalbfus!E28</f>
        <v>48</v>
      </c>
      <c r="E169" s="97">
        <f>Kalbfus!F28</f>
        <v>0</v>
      </c>
      <c r="F169" s="97">
        <f>Kalbfus!G28</f>
        <v>0</v>
      </c>
      <c r="G169" s="97">
        <f>Kalbfus!H28</f>
        <v>0</v>
      </c>
      <c r="H169" s="97">
        <f>Kalbfus!I28</f>
        <v>48</v>
      </c>
      <c r="I169" s="97">
        <f>Kalbfus!J28</f>
        <v>0</v>
      </c>
      <c r="J169" s="97">
        <f>Kalbfus!K28</f>
        <v>0</v>
      </c>
      <c r="K169" s="97">
        <f>Kalbfus!L28</f>
        <v>0</v>
      </c>
      <c r="L169" s="97">
        <f>Kalbfus!M28</f>
        <v>0</v>
      </c>
      <c r="M169" s="97">
        <f>Kalbfus!N28</f>
        <v>0</v>
      </c>
      <c r="N169" s="97">
        <f>Kalbfus!O28</f>
        <v>0</v>
      </c>
      <c r="O169" s="97">
        <f>Kalbfus!P28</f>
        <v>46</v>
      </c>
      <c r="P169" s="97">
        <f>Kalbfus!Q28</f>
        <v>50</v>
      </c>
      <c r="Q169" s="97">
        <f>Kalbfus!R28</f>
        <v>0</v>
      </c>
      <c r="R169" s="97">
        <f>Kalbfus!S28</f>
        <v>0</v>
      </c>
      <c r="S169" s="97">
        <f>Kalbfus!T28</f>
        <v>44</v>
      </c>
      <c r="T169" s="98">
        <f>Kalbfus!U28</f>
        <v>94.4</v>
      </c>
      <c r="U169" s="97">
        <f>Kalbfus!V28</f>
        <v>236</v>
      </c>
      <c r="V169" s="97">
        <f>Kalbfus!W28</f>
        <v>5</v>
      </c>
    </row>
    <row r="170" spans="1:22" ht="15">
      <c r="A170" s="96" t="str">
        <f>Celoron!A21</f>
        <v>Peterson</v>
      </c>
      <c r="B170" s="96" t="str">
        <f>Celoron!B21</f>
        <v>Jeff</v>
      </c>
      <c r="D170" s="97">
        <f>Celoron!E21</f>
        <v>0</v>
      </c>
      <c r="E170" s="97">
        <f>Celoron!F21</f>
        <v>38</v>
      </c>
      <c r="F170" s="97">
        <f>Celoron!G21</f>
        <v>0</v>
      </c>
      <c r="G170" s="97">
        <f>Celoron!H21</f>
        <v>0</v>
      </c>
      <c r="H170" s="97">
        <f>Celoron!I21</f>
        <v>0</v>
      </c>
      <c r="I170" s="97">
        <f>Celoron!J21</f>
        <v>0</v>
      </c>
      <c r="J170" s="97">
        <f>Celoron!K21</f>
        <v>0</v>
      </c>
      <c r="K170" s="97">
        <f>Celoron!L21</f>
        <v>0</v>
      </c>
      <c r="L170" s="97">
        <f>Celoron!M21</f>
        <v>0</v>
      </c>
      <c r="M170" s="97">
        <f>Celoron!N21</f>
        <v>0</v>
      </c>
      <c r="N170" s="97">
        <f>Celoron!O21</f>
        <v>0</v>
      </c>
      <c r="O170" s="97">
        <f>Celoron!P21</f>
        <v>0</v>
      </c>
      <c r="P170" s="97">
        <f>Celoron!Q21</f>
        <v>41</v>
      </c>
      <c r="Q170" s="97">
        <f>Celoron!R21</f>
        <v>0</v>
      </c>
      <c r="R170" s="97">
        <f>Celoron!S21</f>
        <v>0</v>
      </c>
      <c r="S170" s="97">
        <f>Celoron!T21</f>
        <v>0</v>
      </c>
      <c r="T170" s="98">
        <f>Celoron!U21</f>
        <v>79</v>
      </c>
      <c r="U170" s="97">
        <f>Celoron!V21</f>
        <v>79</v>
      </c>
      <c r="V170" s="97">
        <f>Celoron!W21</f>
        <v>2</v>
      </c>
    </row>
    <row r="171" spans="1:22" ht="15">
      <c r="A171" s="96" t="str">
        <f>'Pine Grove'!A22</f>
        <v>Pierce</v>
      </c>
      <c r="B171" s="96" t="str">
        <f>'Pine Grove'!B22</f>
        <v>Kirby</v>
      </c>
      <c r="D171" s="97">
        <f>'Pine Grove'!E22</f>
        <v>29</v>
      </c>
      <c r="E171" s="97">
        <f>'Pine Grove'!F22</f>
        <v>0</v>
      </c>
      <c r="F171" s="97">
        <f>'Pine Grove'!G22</f>
        <v>0</v>
      </c>
      <c r="G171" s="97">
        <f>'Pine Grove'!H22</f>
        <v>0</v>
      </c>
      <c r="H171" s="97">
        <f>'Pine Grove'!I22</f>
        <v>0</v>
      </c>
      <c r="I171" s="97">
        <f>'Pine Grove'!J22</f>
        <v>0</v>
      </c>
      <c r="J171" s="97">
        <f>'Pine Grove'!K22</f>
        <v>0</v>
      </c>
      <c r="K171" s="97">
        <f>'Pine Grove'!L22</f>
        <v>0</v>
      </c>
      <c r="L171" s="97">
        <f>'Pine Grove'!M22</f>
        <v>0</v>
      </c>
      <c r="M171" s="97">
        <f>'Pine Grove'!N22</f>
        <v>0</v>
      </c>
      <c r="N171" s="97">
        <f>'Pine Grove'!O22</f>
        <v>0</v>
      </c>
      <c r="O171" s="97">
        <f>'Pine Grove'!P22</f>
        <v>0</v>
      </c>
      <c r="P171" s="97">
        <f>'Pine Grove'!Q22</f>
        <v>0</v>
      </c>
      <c r="Q171" s="97">
        <f>'Pine Grove'!R22</f>
        <v>0</v>
      </c>
      <c r="R171" s="97">
        <f>'Pine Grove'!S22</f>
        <v>0</v>
      </c>
      <c r="S171" s="97">
        <f>'Pine Grove'!T22</f>
        <v>0</v>
      </c>
      <c r="T171" s="98">
        <f>'Pine Grove'!U22</f>
        <v>58</v>
      </c>
      <c r="U171" s="97">
        <f>'Pine Grove'!V22</f>
        <v>29</v>
      </c>
      <c r="V171" s="97">
        <f>'Pine Grove'!W22</f>
        <v>1</v>
      </c>
    </row>
    <row r="172" spans="1:22" ht="15">
      <c r="A172" s="96" t="str">
        <f>'Pine Grove'!A23</f>
        <v>Powley</v>
      </c>
      <c r="B172" s="96" t="str">
        <f>'Pine Grove'!B23</f>
        <v>George</v>
      </c>
      <c r="C172" s="97" t="str">
        <f>'Pine Grove'!D23</f>
        <v>SV</v>
      </c>
      <c r="D172" s="97">
        <f>'Pine Grove'!E23</f>
        <v>43</v>
      </c>
      <c r="E172" s="97">
        <f>'Pine Grove'!F23</f>
        <v>46</v>
      </c>
      <c r="F172" s="97">
        <f>'Pine Grove'!G23</f>
        <v>43</v>
      </c>
      <c r="G172" s="97">
        <f>'Pine Grove'!H23</f>
        <v>46</v>
      </c>
      <c r="H172" s="97">
        <f>'Pine Grove'!I23</f>
        <v>45</v>
      </c>
      <c r="I172" s="97">
        <f>'Pine Grove'!J23</f>
        <v>43</v>
      </c>
      <c r="J172" s="97">
        <f>'Pine Grove'!K23</f>
        <v>40</v>
      </c>
      <c r="K172" s="97">
        <f>'Pine Grove'!L23</f>
        <v>40</v>
      </c>
      <c r="L172" s="97">
        <f>'Pine Grove'!M23</f>
        <v>46</v>
      </c>
      <c r="M172" s="97">
        <f>'Pine Grove'!N23</f>
        <v>46</v>
      </c>
      <c r="N172" s="97">
        <f>'Pine Grove'!O23</f>
        <v>43</v>
      </c>
      <c r="O172" s="97">
        <f>'Pine Grove'!P23</f>
        <v>42</v>
      </c>
      <c r="P172" s="97">
        <f>'Pine Grove'!Q23</f>
        <v>47</v>
      </c>
      <c r="Q172" s="97">
        <f>'Pine Grove'!R23</f>
        <v>43</v>
      </c>
      <c r="R172" s="97">
        <f>'Pine Grove'!S23</f>
        <v>39</v>
      </c>
      <c r="S172" s="97">
        <f>'Pine Grove'!T23</f>
        <v>38</v>
      </c>
      <c r="T172" s="98">
        <f>'Pine Grove'!U23</f>
        <v>86.25</v>
      </c>
      <c r="U172" s="97">
        <f>'Pine Grove'!V23</f>
        <v>690</v>
      </c>
      <c r="V172" s="97">
        <f>'Pine Grove'!W23</f>
        <v>16</v>
      </c>
    </row>
    <row r="173" spans="1:22" ht="15">
      <c r="A173" s="96" t="str">
        <f>Celoron!A22</f>
        <v>Prentice</v>
      </c>
      <c r="B173" s="96" t="str">
        <f>Celoron!B22</f>
        <v>Paul</v>
      </c>
      <c r="D173" s="97">
        <f>Celoron!E22</f>
        <v>46</v>
      </c>
      <c r="E173" s="97">
        <f>Celoron!F22</f>
        <v>42</v>
      </c>
      <c r="F173" s="97">
        <f>Celoron!G22</f>
        <v>38</v>
      </c>
      <c r="G173" s="97">
        <f>Celoron!H22</f>
        <v>44</v>
      </c>
      <c r="H173" s="97">
        <f>Celoron!I22</f>
        <v>42</v>
      </c>
      <c r="I173" s="97">
        <f>Celoron!J22</f>
        <v>41</v>
      </c>
      <c r="J173" s="97">
        <f>Celoron!K22</f>
        <v>41</v>
      </c>
      <c r="K173" s="97">
        <f>Celoron!L22</f>
        <v>36</v>
      </c>
      <c r="L173" s="97">
        <f>Celoron!M22</f>
        <v>46</v>
      </c>
      <c r="M173" s="97">
        <f>Celoron!N22</f>
        <v>45</v>
      </c>
      <c r="N173" s="97">
        <f>Celoron!O22</f>
        <v>45</v>
      </c>
      <c r="O173" s="97">
        <f>Celoron!P22</f>
        <v>49</v>
      </c>
      <c r="P173" s="97">
        <f>Celoron!Q22</f>
        <v>48</v>
      </c>
      <c r="Q173" s="97">
        <f>Celoron!R22</f>
        <v>42</v>
      </c>
      <c r="R173" s="97">
        <f>Celoron!S22</f>
        <v>38</v>
      </c>
      <c r="S173" s="97">
        <f>Celoron!T22</f>
        <v>41</v>
      </c>
      <c r="T173" s="98">
        <f>Celoron!U22</f>
        <v>85.5</v>
      </c>
      <c r="U173" s="97">
        <f>Celoron!V22</f>
        <v>684</v>
      </c>
      <c r="V173" s="97">
        <f>Celoron!W22</f>
        <v>16</v>
      </c>
    </row>
    <row r="174" spans="1:22" ht="2.25" customHeight="1">
      <c r="A174" s="96" t="str">
        <f>Brokenstraw!A32</f>
        <v>Proctor</v>
      </c>
      <c r="B174" s="96" t="str">
        <f>Brokenstraw!B32</f>
        <v>John</v>
      </c>
      <c r="D174" s="97">
        <f>Brokenstraw!E32</f>
        <v>0</v>
      </c>
      <c r="E174" s="97">
        <f>Brokenstraw!F32</f>
        <v>49</v>
      </c>
      <c r="F174" s="97">
        <f>Brokenstraw!G32</f>
        <v>45</v>
      </c>
      <c r="G174" s="97">
        <f>Brokenstraw!H32</f>
        <v>45</v>
      </c>
      <c r="H174" s="97">
        <f>Brokenstraw!I32</f>
        <v>0</v>
      </c>
      <c r="I174" s="97">
        <f>Brokenstraw!J32</f>
        <v>0</v>
      </c>
      <c r="J174" s="97">
        <f>Brokenstraw!K32</f>
        <v>0</v>
      </c>
      <c r="K174" s="97">
        <f>Brokenstraw!L32</f>
        <v>0</v>
      </c>
      <c r="L174" s="97">
        <f>Brokenstraw!M32</f>
        <v>0</v>
      </c>
      <c r="M174" s="97">
        <f>Brokenstraw!N32</f>
        <v>0</v>
      </c>
      <c r="N174" s="97">
        <f>Brokenstraw!O32</f>
        <v>0</v>
      </c>
      <c r="O174" s="97">
        <f>Brokenstraw!P32</f>
        <v>0</v>
      </c>
      <c r="P174" s="97">
        <f>Brokenstraw!Q32</f>
        <v>0</v>
      </c>
      <c r="Q174" s="97">
        <f>Brokenstraw!R32</f>
        <v>0</v>
      </c>
      <c r="R174" s="97">
        <f>Brokenstraw!S32</f>
        <v>0</v>
      </c>
      <c r="S174" s="97">
        <f>Brokenstraw!T32</f>
        <v>0</v>
      </c>
      <c r="T174" s="98">
        <f>Brokenstraw!U32</f>
        <v>92.66666666666667</v>
      </c>
      <c r="U174" s="97">
        <f>Brokenstraw!V32</f>
        <v>139</v>
      </c>
      <c r="V174" s="97">
        <f>Brokenstraw!W32</f>
        <v>3</v>
      </c>
    </row>
    <row r="175" spans="1:22" ht="15" hidden="1">
      <c r="A175" s="96" t="str">
        <f>'Pine Grove'!A24</f>
        <v>Prentice</v>
      </c>
      <c r="B175" s="96" t="str">
        <f>'Pine Grove'!B24</f>
        <v>Adam</v>
      </c>
      <c r="C175" s="97">
        <f>'Pine Grove'!D24</f>
        <v>0</v>
      </c>
      <c r="D175" s="97">
        <f>'Pine Grove'!E24</f>
        <v>39</v>
      </c>
      <c r="E175" s="97">
        <f>'Pine Grove'!F24</f>
        <v>0</v>
      </c>
      <c r="F175" s="97">
        <f>'Pine Grove'!G24</f>
        <v>0</v>
      </c>
      <c r="G175" s="97">
        <f>'Pine Grove'!H24</f>
        <v>0</v>
      </c>
      <c r="H175" s="97">
        <f>'Pine Grove'!I24</f>
        <v>0</v>
      </c>
      <c r="I175" s="97">
        <f>'Pine Grove'!J24</f>
        <v>0</v>
      </c>
      <c r="J175" s="97">
        <f>'Pine Grove'!K24</f>
        <v>0</v>
      </c>
      <c r="K175" s="97">
        <f>'Pine Grove'!L24</f>
        <v>0</v>
      </c>
      <c r="L175" s="97">
        <f>'Pine Grove'!M24</f>
        <v>0</v>
      </c>
      <c r="M175" s="97">
        <f>'Pine Grove'!N24</f>
        <v>0</v>
      </c>
      <c r="N175" s="97">
        <f>'Pine Grove'!O24</f>
        <v>39</v>
      </c>
      <c r="O175" s="97">
        <f>'Pine Grove'!P24</f>
        <v>36</v>
      </c>
      <c r="P175" s="97">
        <f>'Pine Grove'!Q24</f>
        <v>0</v>
      </c>
      <c r="Q175" s="97">
        <f>'Pine Grove'!R24</f>
        <v>0</v>
      </c>
      <c r="R175" s="97">
        <f>'Pine Grove'!S24</f>
        <v>0</v>
      </c>
      <c r="S175" s="97">
        <f>'Pine Grove'!T24</f>
        <v>0</v>
      </c>
      <c r="T175" s="98">
        <f>'Pine Grove'!U24</f>
        <v>76</v>
      </c>
      <c r="U175" s="97">
        <f>'Pine Grove'!V24</f>
        <v>114</v>
      </c>
      <c r="V175" s="97">
        <f>'Pine Grove'!W24</f>
        <v>3</v>
      </c>
    </row>
    <row r="176" spans="1:22" ht="15">
      <c r="A176" s="96" t="str">
        <f>Brokenstraw!A33</f>
        <v>Proctor</v>
      </c>
      <c r="B176" s="96" t="str">
        <f>Brokenstraw!B33</f>
        <v>Shelby</v>
      </c>
      <c r="C176" s="97" t="str">
        <f>Brokenstraw!D33</f>
        <v>SJF</v>
      </c>
      <c r="D176" s="97">
        <f>Brokenstraw!E33</f>
        <v>0</v>
      </c>
      <c r="E176" s="97">
        <f>Brokenstraw!F33</f>
        <v>24</v>
      </c>
      <c r="F176" s="97">
        <f>Brokenstraw!G33</f>
        <v>29</v>
      </c>
      <c r="G176" s="97">
        <f>Brokenstraw!H33</f>
        <v>30</v>
      </c>
      <c r="H176" s="97">
        <f>Brokenstraw!I33</f>
        <v>0</v>
      </c>
      <c r="I176" s="97">
        <f>Brokenstraw!J33</f>
        <v>0</v>
      </c>
      <c r="J176" s="97">
        <f>Brokenstraw!K33</f>
        <v>0</v>
      </c>
      <c r="K176" s="97">
        <f>Brokenstraw!L33</f>
        <v>0</v>
      </c>
      <c r="L176" s="97">
        <f>Brokenstraw!M33</f>
        <v>0</v>
      </c>
      <c r="M176" s="97">
        <f>Brokenstraw!N33</f>
        <v>0</v>
      </c>
      <c r="N176" s="97">
        <f>Brokenstraw!O33</f>
        <v>0</v>
      </c>
      <c r="O176" s="97">
        <f>Brokenstraw!P33</f>
        <v>0</v>
      </c>
      <c r="P176" s="97">
        <f>Brokenstraw!Q33</f>
        <v>0</v>
      </c>
      <c r="Q176" s="97">
        <f>Brokenstraw!R33</f>
        <v>0</v>
      </c>
      <c r="R176" s="97">
        <f>Brokenstraw!S33</f>
        <v>0</v>
      </c>
      <c r="S176" s="97">
        <f>Brokenstraw!T33</f>
        <v>0</v>
      </c>
      <c r="T176" s="98">
        <f>Brokenstraw!U33</f>
        <v>55.333333333333336</v>
      </c>
      <c r="U176" s="97">
        <f>Brokenstraw!V33</f>
        <v>83</v>
      </c>
      <c r="V176" s="97">
        <f>Brokenstraw!W33</f>
        <v>3</v>
      </c>
    </row>
    <row r="177" spans="1:22" ht="15">
      <c r="A177" s="96" t="str">
        <f>Celoron!A23</f>
        <v>Proukou</v>
      </c>
      <c r="B177" s="96" t="str">
        <f>Celoron!B23</f>
        <v>Spear</v>
      </c>
      <c r="C177" s="97" t="str">
        <f>Celoron!D23</f>
        <v>SV</v>
      </c>
      <c r="D177" s="97">
        <f>Celoron!E23</f>
        <v>46</v>
      </c>
      <c r="E177" s="97">
        <f>Celoron!F23</f>
        <v>49</v>
      </c>
      <c r="F177" s="97">
        <f>Celoron!G23</f>
        <v>45</v>
      </c>
      <c r="G177" s="97">
        <f>Celoron!H23</f>
        <v>49</v>
      </c>
      <c r="H177" s="97">
        <f>Celoron!I23</f>
        <v>49</v>
      </c>
      <c r="I177" s="97">
        <f>Celoron!J23</f>
        <v>46</v>
      </c>
      <c r="J177" s="97">
        <f>Celoron!K23</f>
        <v>44</v>
      </c>
      <c r="K177" s="97">
        <f>Celoron!L23</f>
        <v>45</v>
      </c>
      <c r="L177" s="97">
        <f>Celoron!M23</f>
        <v>48</v>
      </c>
      <c r="M177" s="97">
        <f>Celoron!N23</f>
        <v>48</v>
      </c>
      <c r="N177" s="97">
        <f>Celoron!O23</f>
        <v>48</v>
      </c>
      <c r="O177" s="97">
        <f>Celoron!P23</f>
        <v>48</v>
      </c>
      <c r="P177" s="97">
        <f>Celoron!Q23</f>
        <v>49</v>
      </c>
      <c r="Q177" s="97">
        <f>Celoron!R23</f>
        <v>47</v>
      </c>
      <c r="R177" s="97">
        <f>Celoron!S23</f>
        <v>0</v>
      </c>
      <c r="S177" s="97">
        <f>Celoron!T23</f>
        <v>0</v>
      </c>
      <c r="T177" s="98">
        <f>Celoron!U23</f>
        <v>94.42857142857143</v>
      </c>
      <c r="U177" s="97">
        <f>Celoron!V23</f>
        <v>661</v>
      </c>
      <c r="V177" s="97">
        <f>Celoron!W23</f>
        <v>14</v>
      </c>
    </row>
    <row r="178" spans="1:22" ht="15">
      <c r="A178" s="96" t="str">
        <f>'Pine Grove'!A25</f>
        <v>Regan</v>
      </c>
      <c r="B178" s="96" t="str">
        <f>'Pine Grove'!B25</f>
        <v>Pat</v>
      </c>
      <c r="D178" s="97">
        <f>'Pine Grove'!E25</f>
        <v>27</v>
      </c>
      <c r="E178" s="97">
        <f>'Pine Grove'!F25</f>
        <v>0</v>
      </c>
      <c r="F178" s="97">
        <f>'Pine Grove'!G25</f>
        <v>0</v>
      </c>
      <c r="G178" s="97">
        <f>'Pine Grove'!H25</f>
        <v>0</v>
      </c>
      <c r="H178" s="97">
        <f>'Pine Grove'!I25</f>
        <v>0</v>
      </c>
      <c r="I178" s="97">
        <f>'Pine Grove'!J25</f>
        <v>0</v>
      </c>
      <c r="J178" s="97">
        <f>'Pine Grove'!K25</f>
        <v>0</v>
      </c>
      <c r="K178" s="97">
        <f>'Pine Grove'!L25</f>
        <v>0</v>
      </c>
      <c r="L178" s="97">
        <f>'Pine Grove'!M25</f>
        <v>0</v>
      </c>
      <c r="M178" s="97">
        <f>'Pine Grove'!N25</f>
        <v>0</v>
      </c>
      <c r="N178" s="97">
        <f>'Pine Grove'!O25</f>
        <v>0</v>
      </c>
      <c r="O178" s="97">
        <f>'Pine Grove'!P25</f>
        <v>0</v>
      </c>
      <c r="P178" s="97">
        <f>'Pine Grove'!Q25</f>
        <v>0</v>
      </c>
      <c r="Q178" s="97">
        <f>'Pine Grove'!R25</f>
        <v>0</v>
      </c>
      <c r="R178" s="97">
        <f>'Pine Grove'!S25</f>
        <v>0</v>
      </c>
      <c r="S178" s="97">
        <f>'Pine Grove'!T25</f>
        <v>0</v>
      </c>
      <c r="T178" s="98">
        <f>'Pine Grove'!U25</f>
        <v>54</v>
      </c>
      <c r="U178" s="97">
        <f>'Pine Grove'!V25</f>
        <v>27</v>
      </c>
      <c r="V178" s="97">
        <f>'Pine Grove'!W25</f>
        <v>1</v>
      </c>
    </row>
    <row r="179" spans="1:22" ht="15">
      <c r="A179" s="96" t="str">
        <f>Kane!A20</f>
        <v>Retzinger</v>
      </c>
      <c r="B179" s="96" t="str">
        <f>Kane!B20</f>
        <v>Roger</v>
      </c>
      <c r="C179" s="97" t="str">
        <f>Kane!D20</f>
        <v>V</v>
      </c>
      <c r="D179" s="97">
        <f>Kane!E20</f>
        <v>0</v>
      </c>
      <c r="E179" s="97">
        <f>Kane!F20</f>
        <v>0</v>
      </c>
      <c r="F179" s="97">
        <f>Kane!G20</f>
        <v>43</v>
      </c>
      <c r="G179" s="97">
        <f>Kane!H20</f>
        <v>0</v>
      </c>
      <c r="H179" s="97">
        <f>Kane!I20</f>
        <v>0</v>
      </c>
      <c r="I179" s="97">
        <f>Kane!J20</f>
        <v>44</v>
      </c>
      <c r="J179" s="97">
        <f>Kane!K20</f>
        <v>45</v>
      </c>
      <c r="K179" s="97">
        <f>Kane!L20</f>
        <v>0</v>
      </c>
      <c r="L179" s="97">
        <f>Kane!M20</f>
        <v>0</v>
      </c>
      <c r="M179" s="97">
        <f>Kane!N20</f>
        <v>0</v>
      </c>
      <c r="N179" s="97">
        <f>Kane!O20</f>
        <v>0</v>
      </c>
      <c r="O179" s="97">
        <f>Kane!P20</f>
        <v>0</v>
      </c>
      <c r="P179" s="97">
        <f>Kane!Q20</f>
        <v>0</v>
      </c>
      <c r="Q179" s="97">
        <f>Kane!R20</f>
        <v>0</v>
      </c>
      <c r="R179" s="97">
        <f>Kane!S20</f>
        <v>0</v>
      </c>
      <c r="S179" s="97">
        <f>Kane!T20</f>
        <v>0</v>
      </c>
      <c r="T179" s="98">
        <f>Kane!U20</f>
        <v>88</v>
      </c>
      <c r="U179" s="97">
        <f>Kane!V20</f>
        <v>132</v>
      </c>
      <c r="V179" s="97">
        <f>Kane!W20</f>
        <v>3</v>
      </c>
    </row>
    <row r="180" spans="1:22" ht="15">
      <c r="A180" s="96" t="str">
        <f>Celoron!A24</f>
        <v>Robbins</v>
      </c>
      <c r="B180" s="96" t="str">
        <f>Celoron!B24</f>
        <v>Cole</v>
      </c>
      <c r="D180" s="97">
        <f>Celoron!E24</f>
        <v>0</v>
      </c>
      <c r="E180" s="97">
        <f>Celoron!F24</f>
        <v>0</v>
      </c>
      <c r="F180" s="97">
        <f>Celoron!G24</f>
        <v>0</v>
      </c>
      <c r="G180" s="97">
        <f>Celoron!H24</f>
        <v>0</v>
      </c>
      <c r="H180" s="97">
        <f>Celoron!I24</f>
        <v>42</v>
      </c>
      <c r="I180" s="97">
        <f>Celoron!J24</f>
        <v>0</v>
      </c>
      <c r="J180" s="97">
        <f>Celoron!K24</f>
        <v>0</v>
      </c>
      <c r="K180" s="97">
        <f>Celoron!L24</f>
        <v>0</v>
      </c>
      <c r="L180" s="97">
        <f>Celoron!M24</f>
        <v>0</v>
      </c>
      <c r="M180" s="97">
        <f>Celoron!N24</f>
        <v>0</v>
      </c>
      <c r="N180" s="97">
        <f>Celoron!O24</f>
        <v>0</v>
      </c>
      <c r="O180" s="97">
        <f>Celoron!P24</f>
        <v>0</v>
      </c>
      <c r="P180" s="97">
        <f>Celoron!Q24</f>
        <v>0</v>
      </c>
      <c r="Q180" s="97">
        <f>Celoron!R24</f>
        <v>0</v>
      </c>
      <c r="R180" s="97">
        <f>Celoron!S24</f>
        <v>0</v>
      </c>
      <c r="S180" s="97">
        <f>Celoron!T24</f>
        <v>0</v>
      </c>
      <c r="T180" s="98">
        <f>Celoron!U24</f>
        <v>84</v>
      </c>
      <c r="U180" s="97">
        <f>Celoron!V24</f>
        <v>42</v>
      </c>
      <c r="V180" s="97">
        <f>Celoron!W24</f>
        <v>1</v>
      </c>
    </row>
    <row r="181" spans="1:22" ht="15">
      <c r="A181" s="96" t="str">
        <f>'Pine Grove'!A26</f>
        <v>Rosborough</v>
      </c>
      <c r="B181" s="96" t="str">
        <f>'Pine Grove'!B26</f>
        <v>Connor</v>
      </c>
      <c r="C181" s="97" t="str">
        <f>'Pine Grove'!D26</f>
        <v>JRM</v>
      </c>
      <c r="D181" s="97">
        <f>'Pine Grove'!E26</f>
        <v>41</v>
      </c>
      <c r="E181" s="97">
        <f>'Pine Grove'!F26</f>
        <v>44</v>
      </c>
      <c r="F181" s="97">
        <f>'Pine Grove'!G26</f>
        <v>39</v>
      </c>
      <c r="G181" s="97">
        <f>'Pine Grove'!H26</f>
        <v>45</v>
      </c>
      <c r="H181" s="97">
        <f>'Pine Grove'!I26</f>
        <v>47</v>
      </c>
      <c r="I181" s="97">
        <f>'Pine Grove'!J26</f>
        <v>41</v>
      </c>
      <c r="J181" s="97">
        <f>'Pine Grove'!K26</f>
        <v>44</v>
      </c>
      <c r="K181" s="97">
        <f>'Pine Grove'!L26</f>
        <v>36</v>
      </c>
      <c r="L181" s="97">
        <f>'Pine Grove'!M26</f>
        <v>38</v>
      </c>
      <c r="M181" s="97">
        <f>'Pine Grove'!N26</f>
        <v>47</v>
      </c>
      <c r="N181" s="97">
        <f>'Pine Grove'!O26</f>
        <v>37</v>
      </c>
      <c r="O181" s="97">
        <f>'Pine Grove'!P26</f>
        <v>40</v>
      </c>
      <c r="P181" s="97">
        <f>'Pine Grove'!Q26</f>
        <v>39</v>
      </c>
      <c r="Q181" s="97">
        <f>'Pine Grove'!R26</f>
        <v>45</v>
      </c>
      <c r="R181" s="97">
        <f>'Pine Grove'!S26</f>
        <v>35</v>
      </c>
      <c r="S181" s="97">
        <f>'Pine Grove'!T26</f>
        <v>34</v>
      </c>
      <c r="T181" s="98">
        <f>'Pine Grove'!U26</f>
        <v>81.5</v>
      </c>
      <c r="U181" s="97">
        <f>'Pine Grove'!V26</f>
        <v>652</v>
      </c>
      <c r="V181" s="97">
        <f>'Pine Grove'!W26</f>
        <v>16</v>
      </c>
    </row>
    <row r="182" spans="1:22" ht="15">
      <c r="A182" s="96" t="str">
        <f>Brokenstraw!A35</f>
        <v>Rose</v>
      </c>
      <c r="B182" s="96" t="str">
        <f>Brokenstraw!B35</f>
        <v>Don</v>
      </c>
      <c r="C182" s="97" t="str">
        <f>Brokenstraw!D35</f>
        <v>SSV</v>
      </c>
      <c r="D182" s="97">
        <f>Brokenstraw!E35</f>
        <v>46</v>
      </c>
      <c r="E182" s="97">
        <f>Brokenstraw!F35</f>
        <v>0</v>
      </c>
      <c r="F182" s="97">
        <f>Brokenstraw!G35</f>
        <v>0</v>
      </c>
      <c r="G182" s="97">
        <f>Brokenstraw!H35</f>
        <v>0</v>
      </c>
      <c r="H182" s="97">
        <f>Brokenstraw!I35</f>
        <v>0</v>
      </c>
      <c r="I182" s="97">
        <f>Brokenstraw!J35</f>
        <v>0</v>
      </c>
      <c r="J182" s="97">
        <f>Brokenstraw!K35</f>
        <v>0</v>
      </c>
      <c r="K182" s="97">
        <f>Brokenstraw!L35</f>
        <v>0</v>
      </c>
      <c r="L182" s="97">
        <f>Brokenstraw!M35</f>
        <v>0</v>
      </c>
      <c r="M182" s="97">
        <f>Brokenstraw!N35</f>
        <v>0</v>
      </c>
      <c r="N182" s="97">
        <f>Brokenstraw!O35</f>
        <v>0</v>
      </c>
      <c r="O182" s="97">
        <f>Brokenstraw!P35</f>
        <v>0</v>
      </c>
      <c r="P182" s="97">
        <f>Brokenstraw!Q35</f>
        <v>0</v>
      </c>
      <c r="Q182" s="97">
        <f>Brokenstraw!R35</f>
        <v>0</v>
      </c>
      <c r="R182" s="97">
        <f>Brokenstraw!S35</f>
        <v>0</v>
      </c>
      <c r="S182" s="97">
        <f>Brokenstraw!T35</f>
        <v>0</v>
      </c>
      <c r="T182" s="98">
        <f>Brokenstraw!U35</f>
        <v>92</v>
      </c>
      <c r="U182" s="97">
        <f>Brokenstraw!V35</f>
        <v>46</v>
      </c>
      <c r="V182" s="97">
        <f>Brokenstraw!W35</f>
        <v>1</v>
      </c>
    </row>
    <row r="183" spans="1:22" ht="15">
      <c r="A183" s="96" t="str">
        <f>Celoron!A25</f>
        <v>Rumsey</v>
      </c>
      <c r="B183" s="96" t="str">
        <f>Celoron!B25</f>
        <v>Cliff</v>
      </c>
      <c r="C183" s="97" t="str">
        <f>Celoron!D25</f>
        <v>V</v>
      </c>
      <c r="D183" s="97">
        <f>Celoron!E25</f>
        <v>34</v>
      </c>
      <c r="E183" s="97">
        <f>Celoron!F25</f>
        <v>0</v>
      </c>
      <c r="F183" s="97">
        <f>Celoron!G25</f>
        <v>0</v>
      </c>
      <c r="G183" s="97">
        <f>Celoron!H25</f>
        <v>46</v>
      </c>
      <c r="H183" s="97">
        <f>Celoron!I25</f>
        <v>41</v>
      </c>
      <c r="I183" s="97">
        <f>Celoron!J25</f>
        <v>38</v>
      </c>
      <c r="J183" s="97">
        <f>Celoron!K25</f>
        <v>0</v>
      </c>
      <c r="K183" s="97">
        <f>Celoron!L25</f>
        <v>37</v>
      </c>
      <c r="L183" s="97">
        <f>Celoron!M25</f>
        <v>44</v>
      </c>
      <c r="M183" s="97">
        <f>Celoron!N25</f>
        <v>42</v>
      </c>
      <c r="N183" s="97">
        <f>Celoron!O25</f>
        <v>39</v>
      </c>
      <c r="O183" s="97">
        <f>Celoron!P25</f>
        <v>41</v>
      </c>
      <c r="P183" s="97">
        <f>Celoron!Q25</f>
        <v>45</v>
      </c>
      <c r="Q183" s="97">
        <f>Celoron!R25</f>
        <v>40</v>
      </c>
      <c r="R183" s="97">
        <f>Celoron!S25</f>
        <v>36</v>
      </c>
      <c r="S183" s="97">
        <f>Celoron!T25</f>
        <v>27</v>
      </c>
      <c r="T183" s="98">
        <f>Celoron!U25</f>
        <v>78.46153846153847</v>
      </c>
      <c r="U183" s="97">
        <f>Celoron!V25</f>
        <v>510</v>
      </c>
      <c r="V183" s="97">
        <f>Celoron!W25</f>
        <v>13</v>
      </c>
    </row>
    <row r="184" spans="1:22" ht="15">
      <c r="A184" s="96" t="str">
        <f>Randolph!A19</f>
        <v>Rumsey</v>
      </c>
      <c r="B184" s="96" t="str">
        <f>Randolph!B19</f>
        <v>Derek</v>
      </c>
      <c r="D184" s="97">
        <f>Randolph!E19</f>
        <v>0</v>
      </c>
      <c r="E184" s="97">
        <f>Randolph!F19</f>
        <v>34</v>
      </c>
      <c r="F184" s="97">
        <f>Randolph!G19</f>
        <v>0</v>
      </c>
      <c r="G184" s="97">
        <f>Randolph!H19</f>
        <v>0</v>
      </c>
      <c r="H184" s="97">
        <f>Randolph!I19</f>
        <v>0</v>
      </c>
      <c r="I184" s="97">
        <f>Randolph!J19</f>
        <v>0</v>
      </c>
      <c r="J184" s="97">
        <f>Randolph!K19</f>
        <v>0</v>
      </c>
      <c r="K184" s="97">
        <f>Randolph!L19</f>
        <v>0</v>
      </c>
      <c r="L184" s="97">
        <f>Randolph!M19</f>
        <v>0</v>
      </c>
      <c r="M184" s="97">
        <f>Randolph!N19</f>
        <v>0</v>
      </c>
      <c r="N184" s="97">
        <f>Randolph!O19</f>
        <v>0</v>
      </c>
      <c r="O184" s="97">
        <f>Randolph!P19</f>
        <v>0</v>
      </c>
      <c r="P184" s="97">
        <f>Randolph!Q19</f>
        <v>0</v>
      </c>
      <c r="Q184" s="97">
        <f>Randolph!R19</f>
        <v>0</v>
      </c>
      <c r="R184" s="97">
        <f>Randolph!S19</f>
        <v>0</v>
      </c>
      <c r="S184" s="97">
        <f>Randolph!T19</f>
        <v>0</v>
      </c>
      <c r="T184" s="98">
        <f>Randolph!U19</f>
        <v>68</v>
      </c>
      <c r="U184" s="97">
        <f>Randolph!V19</f>
        <v>34</v>
      </c>
      <c r="V184" s="97">
        <f>Randolph!W19</f>
        <v>1</v>
      </c>
    </row>
    <row r="185" spans="1:22" ht="15">
      <c r="A185" s="96" t="str">
        <f>'Pine Grove'!A27</f>
        <v>Russell</v>
      </c>
      <c r="B185" s="96" t="str">
        <f>'Pine Grove'!B27</f>
        <v>Mike</v>
      </c>
      <c r="D185" s="97">
        <f>'Pine Grove'!E27</f>
        <v>44</v>
      </c>
      <c r="E185" s="97">
        <f>'Pine Grove'!F27</f>
        <v>49</v>
      </c>
      <c r="F185" s="97">
        <f>'Pine Grove'!G27</f>
        <v>0</v>
      </c>
      <c r="G185" s="97">
        <f>'Pine Grove'!H27</f>
        <v>46</v>
      </c>
      <c r="H185" s="97">
        <f>'Pine Grove'!I27</f>
        <v>48</v>
      </c>
      <c r="I185" s="97">
        <f>'Pine Grove'!J27</f>
        <v>38</v>
      </c>
      <c r="J185" s="97">
        <f>'Pine Grove'!K27</f>
        <v>48</v>
      </c>
      <c r="K185" s="97">
        <f>'Pine Grove'!L27</f>
        <v>35</v>
      </c>
      <c r="L185" s="97">
        <f>'Pine Grove'!M27</f>
        <v>43</v>
      </c>
      <c r="M185" s="97">
        <f>'Pine Grove'!N27</f>
        <v>47</v>
      </c>
      <c r="N185" s="97">
        <f>'Pine Grove'!O27</f>
        <v>47</v>
      </c>
      <c r="O185" s="97">
        <f>'Pine Grove'!P27</f>
        <v>44</v>
      </c>
      <c r="P185" s="97">
        <f>'Pine Grove'!Q27</f>
        <v>43</v>
      </c>
      <c r="Q185" s="97">
        <f>'Pine Grove'!R27</f>
        <v>47</v>
      </c>
      <c r="R185" s="97">
        <f>'Pine Grove'!S27</f>
        <v>45</v>
      </c>
      <c r="S185" s="97">
        <f>'Pine Grove'!T27</f>
        <v>44</v>
      </c>
      <c r="T185" s="98">
        <f>'Pine Grove'!U27</f>
        <v>89.06666666666666</v>
      </c>
      <c r="U185" s="97">
        <f>'Pine Grove'!V27</f>
        <v>668</v>
      </c>
      <c r="V185" s="97">
        <f>'Pine Grove'!W27</f>
        <v>15</v>
      </c>
    </row>
    <row r="186" spans="1:22" ht="15">
      <c r="A186" s="96" t="str">
        <f>Celoron!A26</f>
        <v>Sancturay</v>
      </c>
      <c r="B186" s="96" t="str">
        <f>Celoron!B26</f>
        <v>Dave</v>
      </c>
      <c r="C186" s="97" t="str">
        <f>Celoron!D26</f>
        <v>SV</v>
      </c>
      <c r="D186" s="97">
        <f>Celoron!E26</f>
        <v>0</v>
      </c>
      <c r="E186" s="97">
        <f>Celoron!F26</f>
        <v>42</v>
      </c>
      <c r="F186" s="97">
        <f>Celoron!G26</f>
        <v>0</v>
      </c>
      <c r="G186" s="97">
        <f>Celoron!H26</f>
        <v>0</v>
      </c>
      <c r="H186" s="97">
        <f>Celoron!I26</f>
        <v>0</v>
      </c>
      <c r="I186" s="97">
        <f>Celoron!J26</f>
        <v>0</v>
      </c>
      <c r="J186" s="97">
        <f>Celoron!K26</f>
        <v>0</v>
      </c>
      <c r="K186" s="97">
        <f>Celoron!L26</f>
        <v>0</v>
      </c>
      <c r="L186" s="97">
        <f>Celoron!M26</f>
        <v>0</v>
      </c>
      <c r="M186" s="97">
        <f>Celoron!N26</f>
        <v>0</v>
      </c>
      <c r="N186" s="97">
        <f>Celoron!O26</f>
        <v>0</v>
      </c>
      <c r="O186" s="97">
        <f>Celoron!P26</f>
        <v>0</v>
      </c>
      <c r="P186" s="97">
        <f>Celoron!Q26</f>
        <v>0</v>
      </c>
      <c r="Q186" s="97">
        <f>Celoron!R26</f>
        <v>0</v>
      </c>
      <c r="R186" s="97">
        <f>Celoron!S26</f>
        <v>0</v>
      </c>
      <c r="S186" s="97">
        <f>Celoron!T26</f>
        <v>0</v>
      </c>
      <c r="T186" s="98">
        <f>Celoron!U26</f>
        <v>84</v>
      </c>
      <c r="U186" s="97">
        <f>Celoron!V26</f>
        <v>42</v>
      </c>
      <c r="V186" s="97">
        <f>Celoron!W26</f>
        <v>1</v>
      </c>
    </row>
    <row r="187" spans="1:22" ht="15">
      <c r="A187" s="96" t="str">
        <f>Brokenstraw!A36</f>
        <v>Sandstrom</v>
      </c>
      <c r="B187" s="96" t="str">
        <f>Brokenstraw!B36</f>
        <v>Shawn</v>
      </c>
      <c r="D187" s="97">
        <f>Brokenstraw!E36</f>
        <v>38</v>
      </c>
      <c r="E187" s="97">
        <f>Brokenstraw!F36</f>
        <v>29</v>
      </c>
      <c r="F187" s="97">
        <f>Brokenstraw!G36</f>
        <v>25</v>
      </c>
      <c r="G187" s="97">
        <f>Brokenstraw!H36</f>
        <v>0</v>
      </c>
      <c r="H187" s="97">
        <f>Brokenstraw!I36</f>
        <v>0</v>
      </c>
      <c r="I187" s="97">
        <f>Brokenstraw!J36</f>
        <v>0</v>
      </c>
      <c r="J187" s="97">
        <f>Brokenstraw!K36</f>
        <v>0</v>
      </c>
      <c r="K187" s="97">
        <f>Brokenstraw!L36</f>
        <v>0</v>
      </c>
      <c r="L187" s="97">
        <f>Brokenstraw!M36</f>
        <v>0</v>
      </c>
      <c r="M187" s="97">
        <f>Brokenstraw!N36</f>
        <v>40</v>
      </c>
      <c r="N187" s="97">
        <f>Brokenstraw!O36</f>
        <v>0</v>
      </c>
      <c r="O187" s="97">
        <f>Brokenstraw!P36</f>
        <v>0</v>
      </c>
      <c r="P187" s="97">
        <f>Brokenstraw!Q36</f>
        <v>0</v>
      </c>
      <c r="Q187" s="97">
        <f>Brokenstraw!R36</f>
        <v>0</v>
      </c>
      <c r="R187" s="97">
        <f>Brokenstraw!S36</f>
        <v>0</v>
      </c>
      <c r="S187" s="97">
        <f>Brokenstraw!T36</f>
        <v>0</v>
      </c>
      <c r="T187" s="98">
        <f>Brokenstraw!U36</f>
        <v>66</v>
      </c>
      <c r="U187" s="97">
        <f>Brokenstraw!V36</f>
        <v>132</v>
      </c>
      <c r="V187" s="97">
        <f>Brokenstraw!W36</f>
        <v>4</v>
      </c>
    </row>
    <row r="188" spans="1:22" ht="15">
      <c r="A188" s="96" t="str">
        <f>Kalbfus!A29</f>
        <v>Schmader</v>
      </c>
      <c r="B188" s="96" t="str">
        <f>Kalbfus!B29</f>
        <v>Duane</v>
      </c>
      <c r="C188" s="97" t="str">
        <f>Kalbfus!D29</f>
        <v>V</v>
      </c>
      <c r="D188" s="97">
        <f>Kalbfus!E29</f>
        <v>45</v>
      </c>
      <c r="E188" s="97">
        <f>Kalbfus!F29</f>
        <v>45</v>
      </c>
      <c r="F188" s="97">
        <f>Kalbfus!G29</f>
        <v>0</v>
      </c>
      <c r="G188" s="97">
        <f>Kalbfus!H29</f>
        <v>43</v>
      </c>
      <c r="H188" s="97">
        <f>Kalbfus!I29</f>
        <v>49</v>
      </c>
      <c r="I188" s="97">
        <f>Kalbfus!J29</f>
        <v>34</v>
      </c>
      <c r="J188" s="97">
        <f>Kalbfus!K29</f>
        <v>0</v>
      </c>
      <c r="K188" s="97">
        <f>Kalbfus!L29</f>
        <v>0</v>
      </c>
      <c r="L188" s="97">
        <f>Kalbfus!M29</f>
        <v>43</v>
      </c>
      <c r="M188" s="97">
        <f>Kalbfus!N29</f>
        <v>42</v>
      </c>
      <c r="N188" s="97">
        <f>Kalbfus!O29</f>
        <v>44</v>
      </c>
      <c r="O188" s="97">
        <f>Kalbfus!P29</f>
        <v>42</v>
      </c>
      <c r="P188" s="97">
        <f>Kalbfus!Q29</f>
        <v>42</v>
      </c>
      <c r="Q188" s="97">
        <f>Kalbfus!R29</f>
        <v>42</v>
      </c>
      <c r="R188" s="97">
        <f>Kalbfus!S29</f>
        <v>36</v>
      </c>
      <c r="S188" s="97">
        <f>Kalbfus!T29</f>
        <v>40</v>
      </c>
      <c r="T188" s="98">
        <f>Kalbfus!U29</f>
        <v>84.15384615384616</v>
      </c>
      <c r="U188" s="97">
        <f>Kalbfus!V29</f>
        <v>547</v>
      </c>
      <c r="V188" s="97">
        <f>Kalbfus!W29</f>
        <v>13</v>
      </c>
    </row>
    <row r="189" spans="1:22" ht="15">
      <c r="A189" s="96" t="str">
        <f>Busti!A31</f>
        <v>Sena</v>
      </c>
      <c r="B189" s="96" t="str">
        <f>Busti!B31</f>
        <v>Dave</v>
      </c>
      <c r="D189" s="97">
        <f>Busti!E31</f>
        <v>43</v>
      </c>
      <c r="E189" s="97">
        <f>Busti!F31</f>
        <v>47</v>
      </c>
      <c r="F189" s="97">
        <f>Busti!G31</f>
        <v>47</v>
      </c>
      <c r="G189" s="97">
        <f>Busti!H31</f>
        <v>50</v>
      </c>
      <c r="H189" s="97">
        <f>Busti!I31</f>
        <v>48</v>
      </c>
      <c r="I189" s="97">
        <f>Busti!J31</f>
        <v>44</v>
      </c>
      <c r="J189" s="97">
        <f>Busti!K31</f>
        <v>0</v>
      </c>
      <c r="K189" s="97">
        <f>Busti!L31</f>
        <v>42</v>
      </c>
      <c r="L189" s="97">
        <f>Busti!M31</f>
        <v>38</v>
      </c>
      <c r="M189" s="97">
        <f>Busti!N31</f>
        <v>46</v>
      </c>
      <c r="N189" s="97">
        <f>Busti!O31</f>
        <v>46</v>
      </c>
      <c r="O189" s="97">
        <f>Busti!P31</f>
        <v>47</v>
      </c>
      <c r="P189" s="97">
        <f>Busti!Q31</f>
        <v>45</v>
      </c>
      <c r="Q189" s="97">
        <f>Busti!R31</f>
        <v>46</v>
      </c>
      <c r="R189" s="97">
        <f>Busti!S31</f>
        <v>45</v>
      </c>
      <c r="S189" s="97">
        <f>Busti!T31</f>
        <v>45</v>
      </c>
      <c r="T189" s="98">
        <f>Busti!U31</f>
        <v>90.53333333333333</v>
      </c>
      <c r="U189" s="97">
        <f>Busti!V31</f>
        <v>679</v>
      </c>
      <c r="V189" s="97">
        <f>Busti!W31</f>
        <v>15</v>
      </c>
    </row>
    <row r="190" spans="1:22" ht="15">
      <c r="A190" s="96" t="str">
        <f>Randolph!A20</f>
        <v>Simcick</v>
      </c>
      <c r="B190" s="96" t="str">
        <f>Randolph!B20</f>
        <v>Rob</v>
      </c>
      <c r="C190" s="97" t="str">
        <f>Randolph!D20</f>
        <v>V</v>
      </c>
      <c r="D190" s="97">
        <f>Randolph!E20</f>
        <v>40</v>
      </c>
      <c r="E190" s="97">
        <f>Randolph!F20</f>
        <v>38</v>
      </c>
      <c r="F190" s="97">
        <f>Randolph!G20</f>
        <v>36</v>
      </c>
      <c r="G190" s="97">
        <f>Randolph!H20</f>
        <v>46</v>
      </c>
      <c r="H190" s="97">
        <f>Randolph!I20</f>
        <v>39</v>
      </c>
      <c r="I190" s="97">
        <f>Randolph!J20</f>
        <v>37</v>
      </c>
      <c r="J190" s="97">
        <f>Randolph!K20</f>
        <v>42</v>
      </c>
      <c r="K190" s="97">
        <f>Randolph!L20</f>
        <v>38</v>
      </c>
      <c r="L190" s="97">
        <f>Randolph!M20</f>
        <v>43</v>
      </c>
      <c r="M190" s="97">
        <f>Randolph!N20</f>
        <v>42</v>
      </c>
      <c r="N190" s="97">
        <f>Randolph!O20</f>
        <v>45</v>
      </c>
      <c r="O190" s="97">
        <f>Randolph!P20</f>
        <v>47</v>
      </c>
      <c r="P190" s="97">
        <f>Randolph!Q20</f>
        <v>39</v>
      </c>
      <c r="Q190" s="97">
        <f>Randolph!R20</f>
        <v>46</v>
      </c>
      <c r="R190" s="97">
        <f>Randolph!S20</f>
        <v>38</v>
      </c>
      <c r="S190" s="97">
        <f>Randolph!T20</f>
        <v>36</v>
      </c>
      <c r="T190" s="98">
        <f>Randolph!U20</f>
        <v>81.5</v>
      </c>
      <c r="U190" s="97">
        <f>Randolph!V20</f>
        <v>652</v>
      </c>
      <c r="V190" s="97">
        <f>Randolph!W20</f>
        <v>16</v>
      </c>
    </row>
    <row r="191" spans="1:22" ht="15">
      <c r="A191" s="96" t="str">
        <f>Kalbfus!A30</f>
        <v>Sleeman</v>
      </c>
      <c r="B191" s="96" t="str">
        <f>Kalbfus!B30</f>
        <v>Marg</v>
      </c>
      <c r="C191" s="97" t="str">
        <f>Kalbfus!D30</f>
        <v>L</v>
      </c>
      <c r="D191" s="97">
        <f>Kalbfus!E30</f>
        <v>37</v>
      </c>
      <c r="E191" s="97">
        <f>Kalbfus!F30</f>
        <v>24</v>
      </c>
      <c r="F191" s="97">
        <f>Kalbfus!G30</f>
        <v>27</v>
      </c>
      <c r="G191" s="97">
        <f>Kalbfus!H30</f>
        <v>36</v>
      </c>
      <c r="H191" s="97">
        <f>Kalbfus!I30</f>
        <v>39</v>
      </c>
      <c r="I191" s="97">
        <f>Kalbfus!J30</f>
        <v>24</v>
      </c>
      <c r="J191" s="97">
        <f>Kalbfus!K30</f>
        <v>28</v>
      </c>
      <c r="K191" s="97">
        <f>Kalbfus!L30</f>
        <v>0</v>
      </c>
      <c r="L191" s="97">
        <f>Kalbfus!M30</f>
        <v>0</v>
      </c>
      <c r="M191" s="97">
        <f>Kalbfus!N30</f>
        <v>0</v>
      </c>
      <c r="N191" s="97">
        <f>Kalbfus!O30</f>
        <v>32</v>
      </c>
      <c r="O191" s="97">
        <f>Kalbfus!P30</f>
        <v>0</v>
      </c>
      <c r="P191" s="97">
        <f>Kalbfus!Q30</f>
        <v>0</v>
      </c>
      <c r="Q191" s="97">
        <f>Kalbfus!R30</f>
        <v>23</v>
      </c>
      <c r="R191" s="97">
        <f>Kalbfus!S30</f>
        <v>29</v>
      </c>
      <c r="S191" s="97">
        <f>Kalbfus!T30</f>
        <v>24</v>
      </c>
      <c r="T191" s="98">
        <f>Kalbfus!U30</f>
        <v>58.72727272727273</v>
      </c>
      <c r="U191" s="97">
        <f>Kalbfus!V30</f>
        <v>323</v>
      </c>
      <c r="V191" s="97">
        <f>Kalbfus!W30</f>
        <v>11</v>
      </c>
    </row>
    <row r="192" spans="1:22" ht="15">
      <c r="A192" s="96" t="str">
        <f>Kane!A21</f>
        <v>Sleeman</v>
      </c>
      <c r="B192" s="96" t="str">
        <f>Kane!B21</f>
        <v>Ed</v>
      </c>
      <c r="C192" s="97" t="str">
        <f>Kane!D21</f>
        <v>SV</v>
      </c>
      <c r="D192" s="97">
        <f>Kane!E21</f>
        <v>42</v>
      </c>
      <c r="E192" s="97">
        <f>Kane!F21</f>
        <v>45</v>
      </c>
      <c r="F192" s="97">
        <f>Kane!G21</f>
        <v>33</v>
      </c>
      <c r="G192" s="97">
        <f>Kane!H21</f>
        <v>0</v>
      </c>
      <c r="H192" s="97">
        <f>Kane!I21</f>
        <v>35</v>
      </c>
      <c r="I192" s="97">
        <f>Kane!J21</f>
        <v>34</v>
      </c>
      <c r="J192" s="97">
        <f>Kane!K21</f>
        <v>37</v>
      </c>
      <c r="K192" s="97">
        <f>Kane!L21</f>
        <v>37</v>
      </c>
      <c r="L192" s="97">
        <f>Kane!M21</f>
        <v>40</v>
      </c>
      <c r="M192" s="97">
        <f>Kane!N21</f>
        <v>42</v>
      </c>
      <c r="N192" s="97">
        <f>Kane!O21</f>
        <v>33</v>
      </c>
      <c r="O192" s="97">
        <f>Kane!P21</f>
        <v>35</v>
      </c>
      <c r="P192" s="97">
        <f>Kane!Q21</f>
        <v>38</v>
      </c>
      <c r="Q192" s="97">
        <f>Kane!R21</f>
        <v>38</v>
      </c>
      <c r="R192" s="97">
        <f>Kane!S21</f>
        <v>28</v>
      </c>
      <c r="S192" s="97">
        <f>Kane!T21</f>
        <v>43</v>
      </c>
      <c r="T192" s="98">
        <f>Kane!U21</f>
        <v>74.66666666666667</v>
      </c>
      <c r="U192" s="97">
        <f>Kane!V21</f>
        <v>560</v>
      </c>
      <c r="V192" s="97">
        <f>Kane!W21</f>
        <v>15</v>
      </c>
    </row>
    <row r="193" spans="1:22" ht="15">
      <c r="A193" s="96" t="str">
        <f>Kalbfus!A31</f>
        <v>Sleeman</v>
      </c>
      <c r="B193" s="96" t="str">
        <f>Kalbfus!B31</f>
        <v>Tom</v>
      </c>
      <c r="C193" s="97" t="str">
        <f>Kalbfus!D31</f>
        <v>SV</v>
      </c>
      <c r="D193" s="97">
        <f>Kalbfus!E31</f>
        <v>45</v>
      </c>
      <c r="E193" s="97">
        <f>Kalbfus!F31</f>
        <v>47</v>
      </c>
      <c r="F193" s="97">
        <f>Kalbfus!G31</f>
        <v>41</v>
      </c>
      <c r="G193" s="97">
        <f>Kalbfus!H31</f>
        <v>46</v>
      </c>
      <c r="H193" s="97">
        <f>Kalbfus!I31</f>
        <v>42</v>
      </c>
      <c r="I193" s="97">
        <f>Kalbfus!J31</f>
        <v>47</v>
      </c>
      <c r="J193" s="97">
        <f>Kalbfus!K31</f>
        <v>45</v>
      </c>
      <c r="K193" s="97">
        <f>Kalbfus!L31</f>
        <v>43</v>
      </c>
      <c r="L193" s="97">
        <f>Kalbfus!M31</f>
        <v>47</v>
      </c>
      <c r="M193" s="97">
        <f>Kalbfus!N31</f>
        <v>48</v>
      </c>
      <c r="N193" s="97">
        <f>Kalbfus!O31</f>
        <v>45</v>
      </c>
      <c r="O193" s="97">
        <f>Kalbfus!P31</f>
        <v>37</v>
      </c>
      <c r="P193" s="97">
        <f>Kalbfus!Q31</f>
        <v>0</v>
      </c>
      <c r="Q193" s="97">
        <f>Kalbfus!R31</f>
        <v>44</v>
      </c>
      <c r="R193" s="97">
        <f>Kalbfus!S31</f>
        <v>41</v>
      </c>
      <c r="S193" s="97">
        <f>Kalbfus!T31</f>
        <v>45</v>
      </c>
      <c r="T193" s="98">
        <f>Kalbfus!U31</f>
        <v>88.4</v>
      </c>
      <c r="U193" s="97">
        <f>Kalbfus!V31</f>
        <v>663</v>
      </c>
      <c r="V193" s="97">
        <f>Kalbfus!W31</f>
        <v>15</v>
      </c>
    </row>
    <row r="194" spans="1:22" ht="15">
      <c r="A194" s="96" t="str">
        <f>Randolph!A21</f>
        <v>Slocum</v>
      </c>
      <c r="B194" s="96" t="str">
        <f>Randolph!B21</f>
        <v>Rex</v>
      </c>
      <c r="C194" s="97" t="str">
        <f>Randolph!D21</f>
        <v>V</v>
      </c>
      <c r="D194" s="97">
        <f>Randolph!E21</f>
        <v>44</v>
      </c>
      <c r="E194" s="97">
        <f>Randolph!F21</f>
        <v>44</v>
      </c>
      <c r="F194" s="97">
        <f>Randolph!G21</f>
        <v>38</v>
      </c>
      <c r="G194" s="97">
        <f>Randolph!H21</f>
        <v>49</v>
      </c>
      <c r="H194" s="97">
        <f>Randolph!I21</f>
        <v>48</v>
      </c>
      <c r="I194" s="97">
        <f>Randolph!J21</f>
        <v>42</v>
      </c>
      <c r="J194" s="97">
        <f>Randolph!K21</f>
        <v>45</v>
      </c>
      <c r="K194" s="97">
        <f>Randolph!L21</f>
        <v>42</v>
      </c>
      <c r="L194" s="97">
        <f>Randolph!M21</f>
        <v>44</v>
      </c>
      <c r="M194" s="97">
        <f>Randolph!N21</f>
        <v>43</v>
      </c>
      <c r="N194" s="97">
        <f>Randolph!O21</f>
        <v>44</v>
      </c>
      <c r="O194" s="97">
        <f>Randolph!P21</f>
        <v>42</v>
      </c>
      <c r="P194" s="97">
        <f>Randolph!Q21</f>
        <v>40</v>
      </c>
      <c r="Q194" s="97">
        <f>Randolph!R21</f>
        <v>46</v>
      </c>
      <c r="R194" s="97">
        <f>Randolph!S21</f>
        <v>44</v>
      </c>
      <c r="S194" s="97">
        <f>Randolph!T21</f>
        <v>35</v>
      </c>
      <c r="T194" s="98">
        <f>Randolph!U21</f>
        <v>86.25</v>
      </c>
      <c r="U194" s="97">
        <f>Randolph!V21</f>
        <v>690</v>
      </c>
      <c r="V194" s="97">
        <f>Randolph!W21</f>
        <v>16</v>
      </c>
    </row>
    <row r="195" spans="1:22" ht="15">
      <c r="A195" s="96" t="str">
        <f>Kalbfus!A32</f>
        <v>Smith</v>
      </c>
      <c r="B195" s="96" t="str">
        <f>Kalbfus!B32</f>
        <v>Herky</v>
      </c>
      <c r="D195" s="97">
        <f>Kalbfus!E32</f>
        <v>47</v>
      </c>
      <c r="E195" s="97">
        <f>Kalbfus!F32</f>
        <v>46</v>
      </c>
      <c r="F195" s="97">
        <f>Kalbfus!G32</f>
        <v>42</v>
      </c>
      <c r="G195" s="97">
        <f>Kalbfus!H32</f>
        <v>47</v>
      </c>
      <c r="H195" s="97">
        <f>Kalbfus!I32</f>
        <v>42</v>
      </c>
      <c r="I195" s="97">
        <f>Kalbfus!J32</f>
        <v>43</v>
      </c>
      <c r="J195" s="97">
        <f>Kalbfus!K32</f>
        <v>47</v>
      </c>
      <c r="K195" s="97">
        <f>Kalbfus!L32</f>
        <v>44</v>
      </c>
      <c r="L195" s="97">
        <f>Kalbfus!M32</f>
        <v>43</v>
      </c>
      <c r="M195" s="97">
        <f>Kalbfus!N32</f>
        <v>50</v>
      </c>
      <c r="N195" s="97">
        <f>Kalbfus!O32</f>
        <v>46</v>
      </c>
      <c r="O195" s="97">
        <f>Kalbfus!P32</f>
        <v>44</v>
      </c>
      <c r="P195" s="97">
        <f>Kalbfus!Q32</f>
        <v>47</v>
      </c>
      <c r="Q195" s="97">
        <f>Kalbfus!R32</f>
        <v>47</v>
      </c>
      <c r="R195" s="97">
        <f>Kalbfus!S32</f>
        <v>43</v>
      </c>
      <c r="S195" s="97">
        <f>Kalbfus!T32</f>
        <v>40</v>
      </c>
      <c r="T195" s="98">
        <f>Kalbfus!U32</f>
        <v>89.75</v>
      </c>
      <c r="U195" s="97">
        <f>Kalbfus!V32</f>
        <v>718</v>
      </c>
      <c r="V195" s="97">
        <f>Kalbfus!W32</f>
        <v>16</v>
      </c>
    </row>
    <row r="196" spans="1:22" ht="15">
      <c r="A196" s="96" t="str">
        <f>Kane!A22</f>
        <v>Smith</v>
      </c>
      <c r="B196" s="96" t="str">
        <f>Kane!B22</f>
        <v>Glenn</v>
      </c>
      <c r="C196" s="97" t="str">
        <f>Kane!D22</f>
        <v>SV</v>
      </c>
      <c r="D196" s="97">
        <f>Kane!E22</f>
        <v>42</v>
      </c>
      <c r="E196" s="97">
        <f>Kane!F22</f>
        <v>45</v>
      </c>
      <c r="F196" s="97">
        <f>Kane!G22</f>
        <v>38</v>
      </c>
      <c r="G196" s="97">
        <f>Kane!H22</f>
        <v>46</v>
      </c>
      <c r="H196" s="97">
        <f>Kane!I22</f>
        <v>43</v>
      </c>
      <c r="I196" s="97">
        <f>Kane!J22</f>
        <v>41</v>
      </c>
      <c r="J196" s="97">
        <f>Kane!K22</f>
        <v>43</v>
      </c>
      <c r="K196" s="97">
        <f>Kane!L22</f>
        <v>38</v>
      </c>
      <c r="L196" s="97">
        <f>Kane!M22</f>
        <v>41</v>
      </c>
      <c r="M196" s="97">
        <f>Kane!N22</f>
        <v>40</v>
      </c>
      <c r="N196" s="97">
        <f>Kane!O22</f>
        <v>0</v>
      </c>
      <c r="O196" s="97">
        <f>Kane!P22</f>
        <v>46</v>
      </c>
      <c r="P196" s="97">
        <f>Kane!Q22</f>
        <v>46</v>
      </c>
      <c r="Q196" s="97">
        <f>Kane!R22</f>
        <v>40</v>
      </c>
      <c r="R196" s="97">
        <f>Kane!S22</f>
        <v>46</v>
      </c>
      <c r="S196" s="97">
        <f>Kane!T22</f>
        <v>39</v>
      </c>
      <c r="T196" s="98">
        <f>Kane!U22</f>
        <v>84.53333333333333</v>
      </c>
      <c r="U196" s="97">
        <f>Kane!V22</f>
        <v>634</v>
      </c>
      <c r="V196" s="97">
        <f>Kane!W22</f>
        <v>15</v>
      </c>
    </row>
    <row r="197" spans="1:22" ht="15">
      <c r="A197" s="96" t="str">
        <f>'Pine Grove'!A28</f>
        <v>Spiridon Sr</v>
      </c>
      <c r="B197" s="96" t="str">
        <f>'Pine Grove'!B28</f>
        <v>Dean</v>
      </c>
      <c r="D197" s="97">
        <f>'Pine Grove'!E28</f>
        <v>46</v>
      </c>
      <c r="E197" s="97">
        <f>'Pine Grove'!F28</f>
        <v>48</v>
      </c>
      <c r="F197" s="97">
        <f>'Pine Grove'!G28</f>
        <v>0</v>
      </c>
      <c r="G197" s="97">
        <f>'Pine Grove'!H28</f>
        <v>48</v>
      </c>
      <c r="H197" s="97">
        <f>'Pine Grove'!I28</f>
        <v>44</v>
      </c>
      <c r="I197" s="97">
        <f>'Pine Grove'!J28</f>
        <v>39</v>
      </c>
      <c r="J197" s="97">
        <f>'Pine Grove'!K28</f>
        <v>40</v>
      </c>
      <c r="K197" s="97">
        <f>'Pine Grove'!L28</f>
        <v>44</v>
      </c>
      <c r="L197" s="97">
        <f>'Pine Grove'!M28</f>
        <v>47</v>
      </c>
      <c r="M197" s="97">
        <f>'Pine Grove'!N28</f>
        <v>47</v>
      </c>
      <c r="N197" s="97">
        <f>'Pine Grove'!O28</f>
        <v>47</v>
      </c>
      <c r="O197" s="97">
        <f>'Pine Grove'!P28</f>
        <v>47</v>
      </c>
      <c r="P197" s="97">
        <f>'Pine Grove'!Q28</f>
        <v>49</v>
      </c>
      <c r="Q197" s="97">
        <f>'Pine Grove'!R28</f>
        <v>46</v>
      </c>
      <c r="R197" s="97">
        <f>'Pine Grove'!S28</f>
        <v>46</v>
      </c>
      <c r="S197" s="97">
        <f>'Pine Grove'!T28</f>
        <v>41</v>
      </c>
      <c r="T197" s="98">
        <f>'Pine Grove'!U28</f>
        <v>90.53333333333333</v>
      </c>
      <c r="U197" s="97">
        <f>'Pine Grove'!V28</f>
        <v>679</v>
      </c>
      <c r="V197" s="97">
        <f>'Pine Grove'!W28</f>
        <v>15</v>
      </c>
    </row>
    <row r="198" spans="1:22" ht="15">
      <c r="A198" s="96" t="str">
        <f>Celoron!A27</f>
        <v>Spoon</v>
      </c>
      <c r="B198" s="96" t="str">
        <f>Celoron!B27</f>
        <v>Dennis</v>
      </c>
      <c r="D198" s="97">
        <f>Celoron!E27</f>
        <v>0</v>
      </c>
      <c r="E198" s="97">
        <f>Celoron!F27</f>
        <v>0</v>
      </c>
      <c r="F198" s="97">
        <f>Celoron!G27</f>
        <v>0</v>
      </c>
      <c r="G198" s="97">
        <f>Celoron!H27</f>
        <v>0</v>
      </c>
      <c r="H198" s="97">
        <f>Celoron!I27</f>
        <v>0</v>
      </c>
      <c r="I198" s="97">
        <f>Celoron!J27</f>
        <v>0</v>
      </c>
      <c r="J198" s="97">
        <f>Celoron!K27</f>
        <v>0</v>
      </c>
      <c r="K198" s="97">
        <f>Celoron!L27</f>
        <v>0</v>
      </c>
      <c r="L198" s="97">
        <f>Celoron!M27</f>
        <v>46</v>
      </c>
      <c r="M198" s="97">
        <f>Celoron!N27</f>
        <v>48</v>
      </c>
      <c r="N198" s="97">
        <f>Celoron!O27</f>
        <v>45</v>
      </c>
      <c r="O198" s="97">
        <f>Celoron!P27</f>
        <v>48</v>
      </c>
      <c r="P198" s="97">
        <f>Celoron!Q27</f>
        <v>46</v>
      </c>
      <c r="Q198" s="97">
        <f>Celoron!R27</f>
        <v>44</v>
      </c>
      <c r="R198" s="97">
        <f>Celoron!S27</f>
        <v>0</v>
      </c>
      <c r="S198" s="97">
        <f>Celoron!T27</f>
        <v>0</v>
      </c>
      <c r="T198" s="98">
        <f>Celoron!U27</f>
        <v>92.33333333333333</v>
      </c>
      <c r="U198" s="97">
        <f>Celoron!V27</f>
        <v>277</v>
      </c>
      <c r="V198" s="97">
        <f>Celoron!W27</f>
        <v>6</v>
      </c>
    </row>
    <row r="199" spans="1:22" ht="15">
      <c r="A199" s="96" t="str">
        <f>Busti!A32</f>
        <v>Starks</v>
      </c>
      <c r="B199" s="96" t="str">
        <f>Busti!B32</f>
        <v>Dick</v>
      </c>
      <c r="C199" s="97" t="str">
        <f>Busti!D32</f>
        <v>SSV</v>
      </c>
      <c r="D199" s="97">
        <f>Busti!E32</f>
        <v>48</v>
      </c>
      <c r="E199" s="97">
        <f>Busti!F32</f>
        <v>41</v>
      </c>
      <c r="F199" s="97">
        <f>Busti!G32</f>
        <v>45</v>
      </c>
      <c r="G199" s="97">
        <f>Busti!H32</f>
        <v>45</v>
      </c>
      <c r="H199" s="97">
        <f>Busti!I32</f>
        <v>47</v>
      </c>
      <c r="I199" s="97">
        <f>Busti!J32</f>
        <v>42</v>
      </c>
      <c r="J199" s="97">
        <f>Busti!K32</f>
        <v>46</v>
      </c>
      <c r="K199" s="97">
        <f>Busti!L32</f>
        <v>47</v>
      </c>
      <c r="L199" s="97">
        <f>Busti!M32</f>
        <v>47</v>
      </c>
      <c r="M199" s="97">
        <f>Busti!N32</f>
        <v>47</v>
      </c>
      <c r="N199" s="97">
        <f>Busti!O32</f>
        <v>45</v>
      </c>
      <c r="O199" s="97">
        <f>Busti!P32</f>
        <v>47</v>
      </c>
      <c r="P199" s="97">
        <f>Busti!Q32</f>
        <v>47</v>
      </c>
      <c r="Q199" s="97">
        <f>Busti!R32</f>
        <v>46</v>
      </c>
      <c r="R199" s="97">
        <f>Busti!S32</f>
        <v>48</v>
      </c>
      <c r="S199" s="97">
        <f>Busti!T32</f>
        <v>44</v>
      </c>
      <c r="T199" s="98">
        <f>Busti!U32</f>
        <v>91.5</v>
      </c>
      <c r="U199" s="97">
        <f>Busti!V32</f>
        <v>732</v>
      </c>
      <c r="V199" s="97">
        <f>Busti!W32</f>
        <v>16</v>
      </c>
    </row>
    <row r="200" spans="1:22" ht="15">
      <c r="A200" s="96" t="str">
        <f>Kalbfus!A33</f>
        <v>Stearns</v>
      </c>
      <c r="B200" s="96" t="str">
        <f>Kalbfus!B33</f>
        <v>Jim</v>
      </c>
      <c r="C200" s="97" t="str">
        <f>Kalbfus!D33</f>
        <v>SSV</v>
      </c>
      <c r="D200" s="97">
        <f>Kalbfus!E33</f>
        <v>39</v>
      </c>
      <c r="E200" s="97">
        <f>Kalbfus!F33</f>
        <v>0</v>
      </c>
      <c r="F200" s="97">
        <f>Kalbfus!G33</f>
        <v>0</v>
      </c>
      <c r="G200" s="97">
        <f>Kalbfus!H33</f>
        <v>0</v>
      </c>
      <c r="H200" s="97">
        <f>Kalbfus!I33</f>
        <v>0</v>
      </c>
      <c r="I200" s="97">
        <f>Kalbfus!J33</f>
        <v>0</v>
      </c>
      <c r="J200" s="97">
        <f>Kalbfus!K33</f>
        <v>0</v>
      </c>
      <c r="K200" s="97">
        <f>Kalbfus!L33</f>
        <v>0</v>
      </c>
      <c r="L200" s="97">
        <f>Kalbfus!M33</f>
        <v>0</v>
      </c>
      <c r="M200" s="97">
        <f>Kalbfus!N33</f>
        <v>0</v>
      </c>
      <c r="N200" s="97">
        <f>Kalbfus!O33</f>
        <v>0</v>
      </c>
      <c r="O200" s="97">
        <f>Kalbfus!P33</f>
        <v>0</v>
      </c>
      <c r="P200" s="97">
        <f>Kalbfus!Q33</f>
        <v>0</v>
      </c>
      <c r="Q200" s="97">
        <f>Kalbfus!R33</f>
        <v>0</v>
      </c>
      <c r="R200" s="97">
        <f>Kalbfus!S33</f>
        <v>0</v>
      </c>
      <c r="S200" s="97">
        <f>Kalbfus!T33</f>
        <v>0</v>
      </c>
      <c r="T200" s="98">
        <f>Kalbfus!U33</f>
        <v>78</v>
      </c>
      <c r="U200" s="97">
        <f>Kalbfus!V33</f>
        <v>39</v>
      </c>
      <c r="V200" s="97">
        <f>Kalbfus!W33</f>
        <v>1</v>
      </c>
    </row>
    <row r="201" spans="1:22" ht="15">
      <c r="A201" s="96" t="str">
        <f>'Pine Grove'!A30</f>
        <v>Straight</v>
      </c>
      <c r="B201" s="96" t="str">
        <f>'Pine Grove'!B30</f>
        <v>Dave</v>
      </c>
      <c r="C201" s="97" t="str">
        <f>'Pine Grove'!D30</f>
        <v>SV</v>
      </c>
      <c r="D201" s="97">
        <f>'Pine Grove'!E30</f>
        <v>44</v>
      </c>
      <c r="E201" s="97">
        <f>'Pine Grove'!F30</f>
        <v>0</v>
      </c>
      <c r="F201" s="97">
        <f>'Pine Grove'!G30</f>
        <v>40</v>
      </c>
      <c r="G201" s="97">
        <f>'Pine Grove'!H30</f>
        <v>41</v>
      </c>
      <c r="H201" s="97">
        <f>'Pine Grove'!I30</f>
        <v>44</v>
      </c>
      <c r="I201" s="97">
        <f>'Pine Grove'!J30</f>
        <v>44</v>
      </c>
      <c r="J201" s="97">
        <f>'Pine Grove'!K30</f>
        <v>44</v>
      </c>
      <c r="K201" s="97">
        <f>'Pine Grove'!L30</f>
        <v>39</v>
      </c>
      <c r="L201" s="97">
        <f>'Pine Grove'!M30</f>
        <v>40</v>
      </c>
      <c r="M201" s="97">
        <f>'Pine Grove'!N30</f>
        <v>46</v>
      </c>
      <c r="N201" s="97">
        <f>'Pine Grove'!O30</f>
        <v>40</v>
      </c>
      <c r="O201" s="97">
        <f>'Pine Grove'!P30</f>
        <v>42</v>
      </c>
      <c r="P201" s="97">
        <f>'Pine Grove'!Q30</f>
        <v>0</v>
      </c>
      <c r="Q201" s="97">
        <f>'Pine Grove'!R30</f>
        <v>42</v>
      </c>
      <c r="R201" s="97">
        <f>'Pine Grove'!S30</f>
        <v>41</v>
      </c>
      <c r="S201" s="97">
        <f>'Pine Grove'!T30</f>
        <v>0</v>
      </c>
      <c r="T201" s="98">
        <f>'Pine Grove'!U30</f>
        <v>84.15384615384616</v>
      </c>
      <c r="U201" s="97">
        <f>'Pine Grove'!V30</f>
        <v>547</v>
      </c>
      <c r="V201" s="97">
        <f>'Pine Grove'!W30</f>
        <v>13</v>
      </c>
    </row>
    <row r="202" spans="1:22" ht="15">
      <c r="A202" s="96" t="str">
        <f>'Pine Grove'!A29</f>
        <v>Straight</v>
      </c>
      <c r="B202" s="96" t="str">
        <f>'Pine Grove'!B29</f>
        <v>Brad</v>
      </c>
      <c r="D202" s="97">
        <f>'Pine Grove'!E29</f>
        <v>39</v>
      </c>
      <c r="E202" s="97">
        <f>'Pine Grove'!F29</f>
        <v>38</v>
      </c>
      <c r="F202" s="97">
        <f>'Pine Grove'!G29</f>
        <v>43</v>
      </c>
      <c r="G202" s="97">
        <f>'Pine Grove'!H29</f>
        <v>0</v>
      </c>
      <c r="H202" s="97">
        <f>'Pine Grove'!I29</f>
        <v>44</v>
      </c>
      <c r="I202" s="97">
        <f>'Pine Grove'!J29</f>
        <v>0</v>
      </c>
      <c r="J202" s="97">
        <f>'Pine Grove'!K29</f>
        <v>0</v>
      </c>
      <c r="K202" s="97">
        <f>'Pine Grove'!L29</f>
        <v>0</v>
      </c>
      <c r="L202" s="97">
        <f>'Pine Grove'!M29</f>
        <v>0</v>
      </c>
      <c r="M202" s="97">
        <f>'Pine Grove'!N29</f>
        <v>0</v>
      </c>
      <c r="N202" s="97">
        <f>'Pine Grove'!O29</f>
        <v>0</v>
      </c>
      <c r="O202" s="97">
        <f>'Pine Grove'!P29</f>
        <v>0</v>
      </c>
      <c r="P202" s="97">
        <f>'Pine Grove'!Q29</f>
        <v>0</v>
      </c>
      <c r="Q202" s="97">
        <f>'Pine Grove'!R29</f>
        <v>0</v>
      </c>
      <c r="R202" s="97">
        <f>'Pine Grove'!S29</f>
        <v>0</v>
      </c>
      <c r="S202" s="97">
        <f>'Pine Grove'!T29</f>
        <v>0</v>
      </c>
      <c r="T202" s="98">
        <f>'Pine Grove'!U29</f>
        <v>82</v>
      </c>
      <c r="U202" s="97">
        <f>'Pine Grove'!V29</f>
        <v>164</v>
      </c>
      <c r="V202" s="97">
        <f>'Pine Grove'!W29</f>
        <v>4</v>
      </c>
    </row>
    <row r="203" spans="1:22" ht="15">
      <c r="A203" s="96" t="str">
        <f>Celoron!A28</f>
        <v>Sturzenbecker</v>
      </c>
      <c r="B203" s="96" t="str">
        <f>Celoron!B28</f>
        <v>Reid</v>
      </c>
      <c r="D203" s="97">
        <f>Celoron!E28</f>
        <v>0</v>
      </c>
      <c r="E203" s="97">
        <f>Celoron!F28</f>
        <v>45</v>
      </c>
      <c r="F203" s="97">
        <f>Celoron!G28</f>
        <v>0</v>
      </c>
      <c r="G203" s="97">
        <f>Celoron!H28</f>
        <v>0</v>
      </c>
      <c r="H203" s="97">
        <f>Celoron!I28</f>
        <v>48</v>
      </c>
      <c r="I203" s="97">
        <f>Celoron!J28</f>
        <v>0</v>
      </c>
      <c r="J203" s="97">
        <f>Celoron!K28</f>
        <v>0</v>
      </c>
      <c r="K203" s="97">
        <f>Celoron!L28</f>
        <v>0</v>
      </c>
      <c r="L203" s="97">
        <f>Celoron!M28</f>
        <v>0</v>
      </c>
      <c r="M203" s="97">
        <f>Celoron!N28</f>
        <v>43</v>
      </c>
      <c r="N203" s="97">
        <f>Celoron!O28</f>
        <v>0</v>
      </c>
      <c r="O203" s="97">
        <f>Celoron!P28</f>
        <v>0</v>
      </c>
      <c r="P203" s="97">
        <f>Celoron!Q28</f>
        <v>49</v>
      </c>
      <c r="Q203" s="97">
        <f>Celoron!R28</f>
        <v>0</v>
      </c>
      <c r="R203" s="97">
        <f>Celoron!S28</f>
        <v>0</v>
      </c>
      <c r="S203" s="97">
        <f>Celoron!T28</f>
        <v>0</v>
      </c>
      <c r="T203" s="98">
        <f>Celoron!U28</f>
        <v>92.5</v>
      </c>
      <c r="U203" s="97">
        <f>Celoron!V28</f>
        <v>185</v>
      </c>
      <c r="V203" s="97">
        <f>Celoron!W28</f>
        <v>4</v>
      </c>
    </row>
    <row r="204" spans="1:22" ht="15">
      <c r="A204" s="96" t="str">
        <f>Celoron!A29</f>
        <v>Sturzenbecker</v>
      </c>
      <c r="B204" s="96" t="str">
        <f>Celoron!B29</f>
        <v>Kevin</v>
      </c>
      <c r="D204" s="97">
        <f>Celoron!E29</f>
        <v>0</v>
      </c>
      <c r="E204" s="97">
        <f>Celoron!F29</f>
        <v>45</v>
      </c>
      <c r="F204" s="97">
        <f>Celoron!G29</f>
        <v>43</v>
      </c>
      <c r="G204" s="97">
        <f>Celoron!H29</f>
        <v>49</v>
      </c>
      <c r="H204" s="97">
        <f>Celoron!I29</f>
        <v>48</v>
      </c>
      <c r="I204" s="97">
        <f>Celoron!J29</f>
        <v>0</v>
      </c>
      <c r="J204" s="97">
        <f>Celoron!K29</f>
        <v>41</v>
      </c>
      <c r="K204" s="97">
        <f>Celoron!L29</f>
        <v>44</v>
      </c>
      <c r="L204" s="97">
        <f>Celoron!M29</f>
        <v>48</v>
      </c>
      <c r="M204" s="97">
        <f>Celoron!N29</f>
        <v>0</v>
      </c>
      <c r="N204" s="97">
        <f>Celoron!O29</f>
        <v>0</v>
      </c>
      <c r="O204" s="97">
        <f>Celoron!P29</f>
        <v>41</v>
      </c>
      <c r="P204" s="97">
        <f>Celoron!Q29</f>
        <v>48</v>
      </c>
      <c r="Q204" s="97">
        <f>Celoron!R29</f>
        <v>49</v>
      </c>
      <c r="R204" s="97">
        <f>Celoron!S29</f>
        <v>45</v>
      </c>
      <c r="S204" s="97">
        <f>Celoron!T29</f>
        <v>48</v>
      </c>
      <c r="T204" s="98">
        <f>Celoron!U29</f>
        <v>91.5</v>
      </c>
      <c r="U204" s="97">
        <f>Celoron!V29</f>
        <v>549</v>
      </c>
      <c r="V204" s="97">
        <f>Celoron!W29</f>
        <v>12</v>
      </c>
    </row>
    <row r="205" spans="1:22" ht="15">
      <c r="A205" s="96" t="str">
        <f>Kane!A23</f>
        <v>Timpano</v>
      </c>
      <c r="B205" s="96" t="str">
        <f>Kane!B23</f>
        <v>Steve</v>
      </c>
      <c r="D205" s="97">
        <f>Kane!E23</f>
        <v>0</v>
      </c>
      <c r="E205" s="97">
        <f>Kane!F23</f>
        <v>0</v>
      </c>
      <c r="F205" s="97">
        <f>Kane!G23</f>
        <v>0</v>
      </c>
      <c r="G205" s="97">
        <f>Kane!H23</f>
        <v>0</v>
      </c>
      <c r="H205" s="97">
        <f>Kane!I23</f>
        <v>0</v>
      </c>
      <c r="I205" s="97">
        <f>Kane!J23</f>
        <v>0</v>
      </c>
      <c r="J205" s="97">
        <f>Kane!K23</f>
        <v>46</v>
      </c>
      <c r="K205" s="97">
        <f>Kane!L23</f>
        <v>0</v>
      </c>
      <c r="L205" s="97">
        <f>Kane!M23</f>
        <v>0</v>
      </c>
      <c r="M205" s="97">
        <f>Kane!N23</f>
        <v>0</v>
      </c>
      <c r="N205" s="97">
        <f>Kane!O23</f>
        <v>0</v>
      </c>
      <c r="O205" s="97">
        <f>Kane!P23</f>
        <v>0</v>
      </c>
      <c r="P205" s="97">
        <f>Kane!Q23</f>
        <v>0</v>
      </c>
      <c r="Q205" s="97">
        <f>Kane!R23</f>
        <v>44</v>
      </c>
      <c r="R205" s="97">
        <f>Kane!S23</f>
        <v>0</v>
      </c>
      <c r="S205" s="97">
        <f>Kane!T23</f>
        <v>0</v>
      </c>
      <c r="T205" s="98">
        <f>Kane!U23</f>
        <v>90</v>
      </c>
      <c r="U205" s="97">
        <f>Kane!V23</f>
        <v>90</v>
      </c>
      <c r="V205" s="97">
        <f>Kane!W23</f>
        <v>2</v>
      </c>
    </row>
    <row r="206" spans="1:22" ht="15">
      <c r="A206" s="96" t="str">
        <f>Kalbfus!A34</f>
        <v>Tootel</v>
      </c>
      <c r="B206" s="96" t="str">
        <f>Kalbfus!B34</f>
        <v>Mason</v>
      </c>
      <c r="D206" s="97">
        <f>Kalbfus!E34</f>
        <v>39</v>
      </c>
      <c r="E206" s="97">
        <f>Kalbfus!F34</f>
        <v>0</v>
      </c>
      <c r="F206" s="97">
        <f>Kalbfus!G34</f>
        <v>0</v>
      </c>
      <c r="G206" s="97">
        <f>Kalbfus!H34</f>
        <v>40</v>
      </c>
      <c r="H206" s="97">
        <f>Kalbfus!I34</f>
        <v>43</v>
      </c>
      <c r="I206" s="97">
        <f>Kalbfus!J34</f>
        <v>41</v>
      </c>
      <c r="J206" s="97">
        <f>Kalbfus!K34</f>
        <v>0</v>
      </c>
      <c r="K206" s="97">
        <f>Kalbfus!L34</f>
        <v>0</v>
      </c>
      <c r="L206" s="97">
        <f>Kalbfus!M34</f>
        <v>44</v>
      </c>
      <c r="M206" s="97">
        <f>Kalbfus!N34</f>
        <v>47</v>
      </c>
      <c r="N206" s="97">
        <f>Kalbfus!O34</f>
        <v>45</v>
      </c>
      <c r="O206" s="97">
        <f>Kalbfus!P34</f>
        <v>41</v>
      </c>
      <c r="P206" s="97">
        <f>Kalbfus!Q34</f>
        <v>45</v>
      </c>
      <c r="Q206" s="97">
        <f>Kalbfus!R34</f>
        <v>41</v>
      </c>
      <c r="R206" s="97">
        <f>Kalbfus!S34</f>
        <v>37</v>
      </c>
      <c r="S206" s="97">
        <f>Kalbfus!T34</f>
        <v>34</v>
      </c>
      <c r="T206" s="98">
        <f>Kalbfus!U34</f>
        <v>82.83333333333333</v>
      </c>
      <c r="U206" s="97">
        <f>Kalbfus!V34</f>
        <v>497</v>
      </c>
      <c r="V206" s="97">
        <f>Kalbfus!W34</f>
        <v>12</v>
      </c>
    </row>
    <row r="207" spans="1:22" ht="15">
      <c r="A207" s="96" t="str">
        <f>Kalbfus!A35</f>
        <v>Travis</v>
      </c>
      <c r="B207" s="96" t="str">
        <f>Kalbfus!B35</f>
        <v>Andy</v>
      </c>
      <c r="C207" s="97">
        <f>Kalbfus!D35</f>
        <v>0</v>
      </c>
      <c r="D207" s="97">
        <f>Kalbfus!E35</f>
        <v>0</v>
      </c>
      <c r="E207" s="97">
        <f>Kalbfus!F35</f>
        <v>0</v>
      </c>
      <c r="F207" s="97">
        <f>Kalbfus!G35</f>
        <v>0</v>
      </c>
      <c r="G207" s="97">
        <f>Kalbfus!H35</f>
        <v>0</v>
      </c>
      <c r="H207" s="97">
        <f>Kalbfus!I35</f>
        <v>40</v>
      </c>
      <c r="I207" s="97">
        <f>Kalbfus!J35</f>
        <v>0</v>
      </c>
      <c r="J207" s="97">
        <f>Kalbfus!K35</f>
        <v>41</v>
      </c>
      <c r="K207" s="97">
        <f>Kalbfus!L35</f>
        <v>0</v>
      </c>
      <c r="L207" s="97">
        <f>Kalbfus!M35</f>
        <v>47</v>
      </c>
      <c r="M207" s="97">
        <f>Kalbfus!N35</f>
        <v>48</v>
      </c>
      <c r="N207" s="97">
        <f>Kalbfus!O35</f>
        <v>44</v>
      </c>
      <c r="O207" s="97">
        <f>Kalbfus!P35</f>
        <v>42</v>
      </c>
      <c r="P207" s="97">
        <f>Kalbfus!Q35</f>
        <v>0</v>
      </c>
      <c r="Q207" s="97">
        <f>Kalbfus!R35</f>
        <v>0</v>
      </c>
      <c r="R207" s="97">
        <f>Kalbfus!S35</f>
        <v>40</v>
      </c>
      <c r="S207" s="97">
        <f>Kalbfus!T35</f>
        <v>0</v>
      </c>
      <c r="T207" s="98">
        <f>Kalbfus!U35</f>
        <v>86.28571428571429</v>
      </c>
      <c r="U207" s="97">
        <f>Kalbfus!V35</f>
        <v>302</v>
      </c>
      <c r="V207" s="97">
        <f>Kalbfus!W35</f>
        <v>7</v>
      </c>
    </row>
    <row r="208" spans="1:22" ht="15">
      <c r="A208" s="96" t="str">
        <f>'Sugar Grove'!A31</f>
        <v>Trawick</v>
      </c>
      <c r="B208" s="96" t="str">
        <f>'Sugar Grove'!B31</f>
        <v>Hunter</v>
      </c>
      <c r="C208" s="97" t="str">
        <f>'Sugar Grove'!D31</f>
        <v>SJM</v>
      </c>
      <c r="D208" s="97">
        <f>'Sugar Grove'!E31</f>
        <v>43</v>
      </c>
      <c r="E208" s="97">
        <f>'Sugar Grove'!F31</f>
        <v>47</v>
      </c>
      <c r="F208" s="97">
        <f>'Sugar Grove'!G31</f>
        <v>43</v>
      </c>
      <c r="G208" s="97">
        <f>'Sugar Grove'!H31</f>
        <v>46</v>
      </c>
      <c r="H208" s="97">
        <f>'Sugar Grove'!I31</f>
        <v>46</v>
      </c>
      <c r="I208" s="97">
        <f>'Sugar Grove'!J31</f>
        <v>43</v>
      </c>
      <c r="J208" s="97">
        <f>'Sugar Grove'!K31</f>
        <v>43</v>
      </c>
      <c r="K208" s="97">
        <f>'Sugar Grove'!L31</f>
        <v>38</v>
      </c>
      <c r="L208" s="97">
        <f>'Sugar Grove'!M31</f>
        <v>42</v>
      </c>
      <c r="M208" s="97">
        <f>'Sugar Grove'!N31</f>
        <v>46</v>
      </c>
      <c r="N208" s="97">
        <f>'Sugar Grove'!O31</f>
        <v>45</v>
      </c>
      <c r="O208" s="97">
        <f>'Sugar Grove'!P31</f>
        <v>46</v>
      </c>
      <c r="P208" s="97">
        <f>'Sugar Grove'!Q31</f>
        <v>42</v>
      </c>
      <c r="Q208" s="97">
        <f>'Sugar Grove'!R31</f>
        <v>43</v>
      </c>
      <c r="R208" s="97">
        <f>'Sugar Grove'!S31</f>
        <v>43</v>
      </c>
      <c r="S208" s="97">
        <f>'Sugar Grove'!T31</f>
        <v>43</v>
      </c>
      <c r="T208" s="98">
        <f>'Sugar Grove'!U31</f>
        <v>87.375</v>
      </c>
      <c r="U208" s="97">
        <f>'Sugar Grove'!V31</f>
        <v>699</v>
      </c>
      <c r="V208" s="97">
        <f>'Sugar Grove'!W31</f>
        <v>16</v>
      </c>
    </row>
    <row r="209" spans="1:22" ht="15">
      <c r="A209" s="96" t="str">
        <f>'Sugar Grove'!A30</f>
        <v>Trawick</v>
      </c>
      <c r="B209" s="96" t="str">
        <f>'Sugar Grove'!B30</f>
        <v>Elijah</v>
      </c>
      <c r="C209" s="97">
        <f>'Sugar Grove'!D30</f>
        <v>0</v>
      </c>
      <c r="D209" s="97">
        <f>'Sugar Grove'!E30</f>
        <v>0</v>
      </c>
      <c r="E209" s="97">
        <f>'Sugar Grove'!F30</f>
        <v>48</v>
      </c>
      <c r="F209" s="97">
        <f>'Sugar Grove'!G30</f>
        <v>0</v>
      </c>
      <c r="G209" s="97">
        <f>'Sugar Grove'!H30</f>
        <v>48</v>
      </c>
      <c r="H209" s="97">
        <f>'Sugar Grove'!I30</f>
        <v>0</v>
      </c>
      <c r="I209" s="97">
        <f>'Sugar Grove'!J30</f>
        <v>45</v>
      </c>
      <c r="J209" s="97">
        <f>'Sugar Grove'!K30</f>
        <v>46</v>
      </c>
      <c r="K209" s="97">
        <f>'Sugar Grove'!L30</f>
        <v>0</v>
      </c>
      <c r="L209" s="97">
        <f>'Sugar Grove'!M30</f>
        <v>0</v>
      </c>
      <c r="M209" s="97">
        <f>'Sugar Grove'!N30</f>
        <v>0</v>
      </c>
      <c r="N209" s="97">
        <f>'Sugar Grove'!O30</f>
        <v>0</v>
      </c>
      <c r="O209" s="97">
        <f>'Sugar Grove'!P30</f>
        <v>47</v>
      </c>
      <c r="P209" s="97">
        <f>'Sugar Grove'!Q30</f>
        <v>0</v>
      </c>
      <c r="Q209" s="97">
        <f>'Sugar Grove'!R30</f>
        <v>0</v>
      </c>
      <c r="R209" s="97">
        <f>'Sugar Grove'!S30</f>
        <v>45</v>
      </c>
      <c r="S209" s="97">
        <f>'Sugar Grove'!T30</f>
        <v>46</v>
      </c>
      <c r="T209" s="98">
        <f>'Sugar Grove'!U30</f>
        <v>92.85714285714286</v>
      </c>
      <c r="U209" s="97">
        <f>'Sugar Grove'!V30</f>
        <v>325</v>
      </c>
      <c r="V209" s="97">
        <f>'Sugar Grove'!W30</f>
        <v>7</v>
      </c>
    </row>
    <row r="210" spans="1:22" ht="15">
      <c r="A210" s="96" t="str">
        <f>'Sugar Grove'!A32</f>
        <v>Trawick</v>
      </c>
      <c r="B210" s="96" t="str">
        <f>'Sugar Grove'!B32</f>
        <v>Ron</v>
      </c>
      <c r="C210" s="97">
        <f>'Sugar Grove'!D32</f>
        <v>0</v>
      </c>
      <c r="D210" s="97">
        <f>'Sugar Grove'!E32</f>
        <v>45</v>
      </c>
      <c r="E210" s="97">
        <f>'Sugar Grove'!F32</f>
        <v>48</v>
      </c>
      <c r="F210" s="97">
        <f>'Sugar Grove'!G32</f>
        <v>41</v>
      </c>
      <c r="G210" s="97">
        <f>'Sugar Grove'!H32</f>
        <v>45</v>
      </c>
      <c r="H210" s="97">
        <f>'Sugar Grove'!I32</f>
        <v>43</v>
      </c>
      <c r="I210" s="97">
        <f>'Sugar Grove'!J32</f>
        <v>44</v>
      </c>
      <c r="J210" s="97">
        <f>'Sugar Grove'!K32</f>
        <v>47</v>
      </c>
      <c r="K210" s="97">
        <f>'Sugar Grove'!L32</f>
        <v>42</v>
      </c>
      <c r="L210" s="97">
        <f>'Sugar Grove'!M32</f>
        <v>42</v>
      </c>
      <c r="M210" s="97">
        <f>'Sugar Grove'!N32</f>
        <v>49</v>
      </c>
      <c r="N210" s="97">
        <f>'Sugar Grove'!O32</f>
        <v>48</v>
      </c>
      <c r="O210" s="97">
        <f>'Sugar Grove'!P32</f>
        <v>36</v>
      </c>
      <c r="P210" s="97">
        <f>'Sugar Grove'!Q32</f>
        <v>46</v>
      </c>
      <c r="Q210" s="97">
        <f>'Sugar Grove'!R32</f>
        <v>45</v>
      </c>
      <c r="R210" s="97">
        <f>'Sugar Grove'!S32</f>
        <v>44</v>
      </c>
      <c r="S210" s="97">
        <f>'Sugar Grove'!T32</f>
        <v>40</v>
      </c>
      <c r="T210" s="98">
        <f>'Sugar Grove'!U32</f>
        <v>88.125</v>
      </c>
      <c r="U210" s="97">
        <f>'Sugar Grove'!V32</f>
        <v>705</v>
      </c>
      <c r="V210" s="97">
        <f>'Sugar Grove'!W32</f>
        <v>16</v>
      </c>
    </row>
    <row r="211" spans="1:22" ht="15">
      <c r="A211" s="96" t="str">
        <f>'Sugar Grove'!A33</f>
        <v>Trawick</v>
      </c>
      <c r="B211" s="96" t="str">
        <f>'Sugar Grove'!B33</f>
        <v>Tammy</v>
      </c>
      <c r="D211" s="97">
        <f>'Sugar Grove'!E33</f>
        <v>43</v>
      </c>
      <c r="E211" s="97">
        <f>'Sugar Grove'!F33</f>
        <v>39</v>
      </c>
      <c r="F211" s="97">
        <f>'Sugar Grove'!G33</f>
        <v>33</v>
      </c>
      <c r="G211" s="97">
        <f>'Sugar Grove'!H33</f>
        <v>43</v>
      </c>
      <c r="H211" s="97">
        <f>'Sugar Grove'!I33</f>
        <v>40</v>
      </c>
      <c r="I211" s="97">
        <f>'Sugar Grove'!J33</f>
        <v>41</v>
      </c>
      <c r="J211" s="97">
        <f>'Sugar Grove'!K33</f>
        <v>31</v>
      </c>
      <c r="K211" s="97">
        <f>'Sugar Grove'!L33</f>
        <v>38</v>
      </c>
      <c r="L211" s="97">
        <f>'Sugar Grove'!M33</f>
        <v>42</v>
      </c>
      <c r="M211" s="97">
        <f>'Sugar Grove'!N33</f>
        <v>44</v>
      </c>
      <c r="N211" s="97">
        <f>'Sugar Grove'!O33</f>
        <v>39</v>
      </c>
      <c r="O211" s="97">
        <f>'Sugar Grove'!P33</f>
        <v>33</v>
      </c>
      <c r="P211" s="97">
        <f>'Sugar Grove'!Q33</f>
        <v>39</v>
      </c>
      <c r="Q211" s="97">
        <f>'Sugar Grove'!R33</f>
        <v>41</v>
      </c>
      <c r="R211" s="97">
        <f>'Sugar Grove'!S33</f>
        <v>38</v>
      </c>
      <c r="S211" s="97">
        <f>'Sugar Grove'!T33</f>
        <v>36</v>
      </c>
      <c r="T211" s="98">
        <f>'Sugar Grove'!U33</f>
        <v>77.5</v>
      </c>
      <c r="U211" s="97">
        <f>'Sugar Grove'!V33</f>
        <v>620</v>
      </c>
      <c r="V211" s="97">
        <f>'Sugar Grove'!W33</f>
        <v>16</v>
      </c>
    </row>
    <row r="212" spans="1:22" ht="15">
      <c r="A212" s="96" t="str">
        <f>Celoron!A30</f>
        <v>Tutmaher</v>
      </c>
      <c r="B212" s="96" t="str">
        <f>Celoron!B30</f>
        <v>Tom</v>
      </c>
      <c r="D212" s="97">
        <f>Celoron!E30</f>
        <v>0</v>
      </c>
      <c r="E212" s="97">
        <f>Celoron!F30</f>
        <v>0</v>
      </c>
      <c r="F212" s="97">
        <f>Celoron!G30</f>
        <v>0</v>
      </c>
      <c r="G212" s="97">
        <f>Celoron!H30</f>
        <v>0</v>
      </c>
      <c r="H212" s="97">
        <f>Celoron!I30</f>
        <v>41</v>
      </c>
      <c r="I212" s="97">
        <f>Celoron!J30</f>
        <v>0</v>
      </c>
      <c r="J212" s="97">
        <f>Celoron!K30</f>
        <v>0</v>
      </c>
      <c r="K212" s="97">
        <f>Celoron!L30</f>
        <v>0</v>
      </c>
      <c r="L212" s="97">
        <f>Celoron!M30</f>
        <v>0</v>
      </c>
      <c r="M212" s="97">
        <f>Celoron!N30</f>
        <v>0</v>
      </c>
      <c r="N212" s="97">
        <f>Celoron!O30</f>
        <v>0</v>
      </c>
      <c r="O212" s="97">
        <f>Celoron!P30</f>
        <v>0</v>
      </c>
      <c r="P212" s="97">
        <f>Celoron!Q30</f>
        <v>0</v>
      </c>
      <c r="Q212" s="97">
        <f>Celoron!R30</f>
        <v>0</v>
      </c>
      <c r="R212" s="97">
        <f>Celoron!S30</f>
        <v>0</v>
      </c>
      <c r="S212" s="97">
        <f>Celoron!T30</f>
        <v>0</v>
      </c>
      <c r="T212" s="98">
        <f>Celoron!U30</f>
        <v>82</v>
      </c>
      <c r="U212" s="97">
        <f>Celoron!V30</f>
        <v>41</v>
      </c>
      <c r="V212" s="97">
        <f>Celoron!W30</f>
        <v>1</v>
      </c>
    </row>
    <row r="213" spans="1:22" ht="15">
      <c r="A213" s="96" t="str">
        <f>Kane!A24</f>
        <v>Uhl</v>
      </c>
      <c r="B213" s="96" t="str">
        <f>Kane!B24</f>
        <v>Eric</v>
      </c>
      <c r="D213" s="97">
        <f>Kane!E24</f>
        <v>0</v>
      </c>
      <c r="E213" s="97">
        <f>Kane!F24</f>
        <v>0</v>
      </c>
      <c r="F213" s="97">
        <f>Kane!G24</f>
        <v>0</v>
      </c>
      <c r="G213" s="97">
        <f>Kane!H24</f>
        <v>0</v>
      </c>
      <c r="H213" s="97">
        <f>Kane!I24</f>
        <v>0</v>
      </c>
      <c r="I213" s="97">
        <f>Kane!J24</f>
        <v>0</v>
      </c>
      <c r="J213" s="97">
        <f>Kane!K24</f>
        <v>38</v>
      </c>
      <c r="K213" s="97">
        <f>Kane!L24</f>
        <v>0</v>
      </c>
      <c r="L213" s="97">
        <f>Kane!M24</f>
        <v>0</v>
      </c>
      <c r="M213" s="97">
        <f>Kane!N24</f>
        <v>0</v>
      </c>
      <c r="N213" s="97">
        <f>Kane!O24</f>
        <v>0</v>
      </c>
      <c r="O213" s="97">
        <f>Kane!P24</f>
        <v>0</v>
      </c>
      <c r="P213" s="97">
        <f>Kane!Q24</f>
        <v>0</v>
      </c>
      <c r="Q213" s="97">
        <f>Kane!R24</f>
        <v>0</v>
      </c>
      <c r="R213" s="97">
        <f>Kane!S24</f>
        <v>0</v>
      </c>
      <c r="S213" s="97">
        <f>Kane!T24</f>
        <v>0</v>
      </c>
      <c r="T213" s="98">
        <f>Kane!U24</f>
        <v>76</v>
      </c>
      <c r="U213" s="97">
        <f>Kane!V24</f>
        <v>38</v>
      </c>
      <c r="V213" s="97">
        <f>Kane!W24</f>
        <v>1</v>
      </c>
    </row>
    <row r="214" spans="1:22" ht="15">
      <c r="A214" s="96" t="str">
        <f>Kane!A25</f>
        <v>Uhl</v>
      </c>
      <c r="B214" s="96" t="str">
        <f>Kane!B25</f>
        <v>Jeff</v>
      </c>
      <c r="D214" s="97">
        <f>Kane!E25</f>
        <v>0</v>
      </c>
      <c r="E214" s="97">
        <f>Kane!F25</f>
        <v>40</v>
      </c>
      <c r="F214" s="97">
        <f>Kane!G25</f>
        <v>0</v>
      </c>
      <c r="G214" s="97">
        <f>Kane!H25</f>
        <v>0</v>
      </c>
      <c r="H214" s="97">
        <f>Kane!I25</f>
        <v>30</v>
      </c>
      <c r="I214" s="97">
        <f>Kane!J25</f>
        <v>29</v>
      </c>
      <c r="J214" s="97">
        <f>Kane!K25</f>
        <v>0</v>
      </c>
      <c r="K214" s="97">
        <f>Kane!L25</f>
        <v>28</v>
      </c>
      <c r="L214" s="97">
        <f>Kane!M25</f>
        <v>43</v>
      </c>
      <c r="M214" s="97">
        <f>Kane!N25</f>
        <v>42</v>
      </c>
      <c r="N214" s="97">
        <f>Kane!O25</f>
        <v>43</v>
      </c>
      <c r="O214" s="97">
        <f>Kane!P25</f>
        <v>39</v>
      </c>
      <c r="P214" s="97">
        <f>Kane!Q25</f>
        <v>0</v>
      </c>
      <c r="Q214" s="97">
        <f>Kane!R25</f>
        <v>0</v>
      </c>
      <c r="R214" s="97">
        <f>Kane!S25</f>
        <v>37</v>
      </c>
      <c r="S214" s="97">
        <f>Kane!T25</f>
        <v>0</v>
      </c>
      <c r="T214" s="98">
        <f>Kane!U25</f>
        <v>73.55555555555556</v>
      </c>
      <c r="U214" s="97">
        <f>Kane!V25</f>
        <v>331</v>
      </c>
      <c r="V214" s="97">
        <f>Kane!W25</f>
        <v>9</v>
      </c>
    </row>
    <row r="215" spans="1:22" ht="15">
      <c r="A215" s="96" t="str">
        <f>Brokenstraw!A37</f>
        <v>Walker</v>
      </c>
      <c r="B215" s="96" t="str">
        <f>Brokenstraw!B37</f>
        <v>Terry</v>
      </c>
      <c r="C215" s="97" t="str">
        <f>Brokenstraw!D37</f>
        <v>V</v>
      </c>
      <c r="D215" s="97">
        <f>Brokenstraw!E37</f>
        <v>42</v>
      </c>
      <c r="E215" s="97">
        <f>Brokenstraw!F37</f>
        <v>44</v>
      </c>
      <c r="F215" s="97">
        <f>Brokenstraw!G37</f>
        <v>30</v>
      </c>
      <c r="G215" s="97">
        <f>Brokenstraw!H37</f>
        <v>41</v>
      </c>
      <c r="H215" s="97">
        <f>Brokenstraw!I37</f>
        <v>41</v>
      </c>
      <c r="I215" s="97">
        <f>Brokenstraw!J37</f>
        <v>36</v>
      </c>
      <c r="J215" s="97">
        <f>Brokenstraw!K37</f>
        <v>0</v>
      </c>
      <c r="K215" s="97">
        <f>Brokenstraw!L37</f>
        <v>0</v>
      </c>
      <c r="L215" s="97">
        <f>Brokenstraw!M37</f>
        <v>40</v>
      </c>
      <c r="M215" s="97">
        <f>Brokenstraw!N37</f>
        <v>42</v>
      </c>
      <c r="N215" s="97">
        <f>Brokenstraw!O37</f>
        <v>44</v>
      </c>
      <c r="O215" s="97">
        <f>Brokenstraw!P37</f>
        <v>36</v>
      </c>
      <c r="P215" s="97">
        <f>Brokenstraw!Q37</f>
        <v>42</v>
      </c>
      <c r="Q215" s="97">
        <f>Brokenstraw!R37</f>
        <v>43</v>
      </c>
      <c r="R215" s="97">
        <f>Brokenstraw!S37</f>
        <v>37</v>
      </c>
      <c r="S215" s="97">
        <f>Brokenstraw!T37</f>
        <v>0</v>
      </c>
      <c r="T215" s="98">
        <f>Brokenstraw!U37</f>
        <v>79.6923076923077</v>
      </c>
      <c r="U215" s="97">
        <f>Brokenstraw!V37</f>
        <v>518</v>
      </c>
      <c r="V215" s="97">
        <f>Brokenstraw!W37</f>
        <v>13</v>
      </c>
    </row>
    <row r="216" spans="1:22" ht="15">
      <c r="A216" s="96" t="str">
        <f>Celoron!A31</f>
        <v>Wassman</v>
      </c>
      <c r="B216" s="96" t="str">
        <f>Celoron!B31</f>
        <v>Greg</v>
      </c>
      <c r="C216" s="97" t="str">
        <f>Celoron!D31</f>
        <v>V</v>
      </c>
      <c r="D216" s="97">
        <f>Celoron!E31</f>
        <v>40</v>
      </c>
      <c r="E216" s="97">
        <f>Celoron!F31</f>
        <v>40</v>
      </c>
      <c r="F216" s="97">
        <f>Celoron!G31</f>
        <v>39</v>
      </c>
      <c r="G216" s="97">
        <f>Celoron!H31</f>
        <v>44</v>
      </c>
      <c r="H216" s="97">
        <f>Celoron!I31</f>
        <v>47</v>
      </c>
      <c r="I216" s="97">
        <f>Celoron!J31</f>
        <v>41</v>
      </c>
      <c r="J216" s="97">
        <f>Celoron!K31</f>
        <v>39</v>
      </c>
      <c r="K216" s="97">
        <f>Celoron!L31</f>
        <v>38</v>
      </c>
      <c r="L216" s="97">
        <f>Celoron!M31</f>
        <v>42</v>
      </c>
      <c r="M216" s="97">
        <f>Celoron!N31</f>
        <v>46</v>
      </c>
      <c r="N216" s="97">
        <f>Celoron!O31</f>
        <v>44</v>
      </c>
      <c r="O216" s="97">
        <f>Celoron!P31</f>
        <v>0</v>
      </c>
      <c r="P216" s="97">
        <f>Celoron!Q31</f>
        <v>47</v>
      </c>
      <c r="Q216" s="97">
        <f>Celoron!R31</f>
        <v>41</v>
      </c>
      <c r="R216" s="97">
        <f>Celoron!S31</f>
        <v>39</v>
      </c>
      <c r="S216" s="97">
        <f>Celoron!T31</f>
        <v>40</v>
      </c>
      <c r="T216" s="98">
        <f>Celoron!U31</f>
        <v>83.6</v>
      </c>
      <c r="U216" s="97">
        <f>Celoron!V31</f>
        <v>627</v>
      </c>
      <c r="V216" s="97">
        <f>Celoron!W31</f>
        <v>15</v>
      </c>
    </row>
    <row r="217" spans="1:22" ht="15">
      <c r="A217" s="96" t="str">
        <f>Brokenstraw!A38</f>
        <v>Weaver</v>
      </c>
      <c r="B217" s="96" t="str">
        <f>Brokenstraw!B38</f>
        <v>Robbin</v>
      </c>
      <c r="D217" s="97">
        <f>Brokenstraw!E38</f>
        <v>48</v>
      </c>
      <c r="E217" s="97">
        <f>Brokenstraw!F38</f>
        <v>49</v>
      </c>
      <c r="F217" s="97">
        <f>Brokenstraw!G38</f>
        <v>42</v>
      </c>
      <c r="G217" s="97">
        <f>Brokenstraw!H38</f>
        <v>0</v>
      </c>
      <c r="H217" s="97">
        <f>Brokenstraw!I38</f>
        <v>0</v>
      </c>
      <c r="I217" s="97">
        <f>Brokenstraw!J38</f>
        <v>0</v>
      </c>
      <c r="J217" s="97">
        <f>Brokenstraw!K38</f>
        <v>0</v>
      </c>
      <c r="K217" s="97">
        <f>Brokenstraw!L38</f>
        <v>0</v>
      </c>
      <c r="L217" s="97">
        <f>Brokenstraw!M38</f>
        <v>0</v>
      </c>
      <c r="M217" s="97">
        <f>Brokenstraw!N38</f>
        <v>50</v>
      </c>
      <c r="N217" s="97">
        <f>Brokenstraw!O38</f>
        <v>46</v>
      </c>
      <c r="O217" s="97">
        <f>Brokenstraw!P38</f>
        <v>45</v>
      </c>
      <c r="P217" s="97">
        <f>Brokenstraw!Q38</f>
        <v>47</v>
      </c>
      <c r="Q217" s="97">
        <f>Brokenstraw!R38</f>
        <v>47</v>
      </c>
      <c r="R217" s="97">
        <f>Brokenstraw!S38</f>
        <v>44</v>
      </c>
      <c r="S217" s="97">
        <f>Brokenstraw!T38</f>
        <v>44</v>
      </c>
      <c r="T217" s="98">
        <f>Brokenstraw!U38</f>
        <v>92.4</v>
      </c>
      <c r="U217" s="97">
        <f>Brokenstraw!V38</f>
        <v>462</v>
      </c>
      <c r="V217" s="97">
        <f>Brokenstraw!W38</f>
        <v>10</v>
      </c>
    </row>
    <row r="218" spans="1:22" ht="15">
      <c r="A218" s="96" t="str">
        <f>Busti!A33</f>
        <v>Westerdahl</v>
      </c>
      <c r="B218" s="96" t="str">
        <f>Busti!B33</f>
        <v>Brian</v>
      </c>
      <c r="C218" s="97" t="str">
        <f>Busti!D33</f>
        <v>V</v>
      </c>
      <c r="D218" s="97">
        <f>Busti!E33</f>
        <v>47</v>
      </c>
      <c r="E218" s="97">
        <f>Busti!F33</f>
        <v>49</v>
      </c>
      <c r="F218" s="97">
        <f>Busti!G33</f>
        <v>43</v>
      </c>
      <c r="G218" s="97">
        <f>Busti!H33</f>
        <v>44</v>
      </c>
      <c r="H218" s="97">
        <f>Busti!I33</f>
        <v>50</v>
      </c>
      <c r="I218" s="97">
        <f>Busti!J33</f>
        <v>44</v>
      </c>
      <c r="J218" s="97">
        <f>Busti!K33</f>
        <v>46</v>
      </c>
      <c r="K218" s="97">
        <f>Busti!L33</f>
        <v>48</v>
      </c>
      <c r="L218" s="97">
        <f>Busti!M33</f>
        <v>47</v>
      </c>
      <c r="M218" s="97">
        <f>Busti!N33</f>
        <v>47</v>
      </c>
      <c r="N218" s="97">
        <f>Busti!O33</f>
        <v>46</v>
      </c>
      <c r="O218" s="97">
        <f>Busti!P33</f>
        <v>45</v>
      </c>
      <c r="P218" s="97">
        <f>Busti!Q33</f>
        <v>48</v>
      </c>
      <c r="Q218" s="97">
        <f>Busti!R33</f>
        <v>46</v>
      </c>
      <c r="R218" s="97">
        <f>Busti!S33</f>
        <v>43</v>
      </c>
      <c r="S218" s="97">
        <f>Busti!T33</f>
        <v>44</v>
      </c>
      <c r="T218" s="98">
        <f>Busti!U33</f>
        <v>92.125</v>
      </c>
      <c r="U218" s="97">
        <f>Busti!V33</f>
        <v>737</v>
      </c>
      <c r="V218" s="97">
        <f>Busti!W33</f>
        <v>16</v>
      </c>
    </row>
    <row r="219" spans="1:22" ht="15">
      <c r="A219" s="96" t="str">
        <f>Randolph!A22</f>
        <v>Westfall</v>
      </c>
      <c r="B219" s="96" t="str">
        <f>Randolph!B22</f>
        <v>Charles</v>
      </c>
      <c r="C219" s="97" t="str">
        <f>Randolph!D22</f>
        <v>V</v>
      </c>
      <c r="D219" s="97">
        <f>Randolph!E22</f>
        <v>46</v>
      </c>
      <c r="E219" s="97">
        <f>Randolph!F22</f>
        <v>46</v>
      </c>
      <c r="F219" s="97">
        <f>Randolph!G22</f>
        <v>0</v>
      </c>
      <c r="G219" s="97">
        <f>Randolph!H22</f>
        <v>48</v>
      </c>
      <c r="H219" s="97">
        <f>Randolph!I22</f>
        <v>43</v>
      </c>
      <c r="I219" s="97">
        <f>Randolph!J22</f>
        <v>42</v>
      </c>
      <c r="J219" s="97">
        <f>Randolph!K22</f>
        <v>0</v>
      </c>
      <c r="K219" s="97">
        <f>Randolph!L22</f>
        <v>0</v>
      </c>
      <c r="L219" s="97">
        <f>Randolph!M22</f>
        <v>0</v>
      </c>
      <c r="M219" s="97">
        <f>Randolph!N22</f>
        <v>0</v>
      </c>
      <c r="N219" s="97">
        <f>Randolph!O22</f>
        <v>0</v>
      </c>
      <c r="O219" s="97">
        <f>Randolph!P22</f>
        <v>0</v>
      </c>
      <c r="P219" s="97">
        <f>Randolph!Q22</f>
        <v>0</v>
      </c>
      <c r="Q219" s="97">
        <f>Randolph!R22</f>
        <v>0</v>
      </c>
      <c r="R219" s="97">
        <f>Randolph!S22</f>
        <v>0</v>
      </c>
      <c r="S219" s="97">
        <f>Randolph!T22</f>
        <v>0</v>
      </c>
      <c r="T219" s="98">
        <f>Randolph!U22</f>
        <v>90</v>
      </c>
      <c r="U219" s="97">
        <f>Randolph!V22</f>
        <v>225</v>
      </c>
      <c r="V219" s="97">
        <f>Randolph!W22</f>
        <v>5</v>
      </c>
    </row>
    <row r="220" spans="1:22" ht="15">
      <c r="A220" s="96" t="str">
        <f>Kalbfus!A36</f>
        <v>Travis</v>
      </c>
      <c r="B220" s="96" t="str">
        <f>Kalbfus!B36</f>
        <v>Chuck</v>
      </c>
      <c r="C220" s="97" t="str">
        <f>Kalbfus!D36</f>
        <v>SV</v>
      </c>
      <c r="D220" s="97">
        <f>Kalbfus!E36</f>
        <v>0</v>
      </c>
      <c r="E220" s="97">
        <f>Kalbfus!F36</f>
        <v>0</v>
      </c>
      <c r="F220" s="97">
        <f>Kalbfus!G36</f>
        <v>32</v>
      </c>
      <c r="G220" s="97">
        <f>Kalbfus!H36</f>
        <v>0</v>
      </c>
      <c r="H220" s="97">
        <f>Kalbfus!I36</f>
        <v>39</v>
      </c>
      <c r="I220" s="97">
        <f>Kalbfus!J36</f>
        <v>37</v>
      </c>
      <c r="J220" s="97">
        <f>Kalbfus!K36</f>
        <v>38</v>
      </c>
      <c r="K220" s="97">
        <f>Kalbfus!L36</f>
        <v>31</v>
      </c>
      <c r="L220" s="97">
        <f>Kalbfus!M36</f>
        <v>33</v>
      </c>
      <c r="M220" s="97">
        <f>Kalbfus!N36</f>
        <v>38</v>
      </c>
      <c r="N220" s="97">
        <f>Kalbfus!O36</f>
        <v>32</v>
      </c>
      <c r="O220" s="97">
        <f>Kalbfus!P36</f>
        <v>40</v>
      </c>
      <c r="P220" s="97">
        <f>Kalbfus!Q36</f>
        <v>44</v>
      </c>
      <c r="Q220" s="97">
        <f>Kalbfus!R36</f>
        <v>41</v>
      </c>
      <c r="R220" s="97">
        <f>Kalbfus!S36</f>
        <v>35</v>
      </c>
      <c r="S220" s="97">
        <f>Kalbfus!T36</f>
        <v>42</v>
      </c>
      <c r="T220" s="98">
        <f>Kalbfus!U36</f>
        <v>74.15384615384616</v>
      </c>
      <c r="U220" s="97">
        <f>Kalbfus!V36</f>
        <v>482</v>
      </c>
      <c r="V220" s="97">
        <f>Kalbfus!W36</f>
        <v>13</v>
      </c>
    </row>
    <row r="221" spans="1:22" ht="15">
      <c r="A221" s="96" t="str">
        <f>'Pine Grove'!A31</f>
        <v>Turk</v>
      </c>
      <c r="B221" s="96" t="str">
        <f>'Pine Grove'!B31</f>
        <v>Dick</v>
      </c>
      <c r="C221" s="97">
        <f>'Pine Grove'!D31</f>
        <v>0</v>
      </c>
      <c r="D221" s="97">
        <f>'Pine Grove'!E31</f>
        <v>0</v>
      </c>
      <c r="E221" s="97">
        <f>'Pine Grove'!F31</f>
        <v>0</v>
      </c>
      <c r="F221" s="97">
        <f>'Pine Grove'!G31</f>
        <v>0</v>
      </c>
      <c r="G221" s="97">
        <f>'Pine Grove'!H31</f>
        <v>0</v>
      </c>
      <c r="H221" s="97">
        <f>'Pine Grove'!I31</f>
        <v>0</v>
      </c>
      <c r="I221" s="97">
        <f>'Pine Grove'!J31</f>
        <v>0</v>
      </c>
      <c r="J221" s="97">
        <f>'Pine Grove'!K31</f>
        <v>0</v>
      </c>
      <c r="K221" s="97">
        <f>'Pine Grove'!L31</f>
        <v>41</v>
      </c>
      <c r="L221" s="97">
        <f>'Pine Grove'!M31</f>
        <v>40</v>
      </c>
      <c r="M221" s="97">
        <f>'Pine Grove'!N31</f>
        <v>0</v>
      </c>
      <c r="N221" s="97">
        <f>'Pine Grove'!O31</f>
        <v>0</v>
      </c>
      <c r="O221" s="97">
        <f>'Pine Grove'!P31</f>
        <v>0</v>
      </c>
      <c r="P221" s="97">
        <f>'Pine Grove'!Q31</f>
        <v>0</v>
      </c>
      <c r="Q221" s="97">
        <f>'Pine Grove'!R31</f>
        <v>0</v>
      </c>
      <c r="R221" s="97">
        <f>'Pine Grove'!S31</f>
        <v>0</v>
      </c>
      <c r="S221" s="97">
        <f>'Pine Grove'!T31</f>
        <v>0</v>
      </c>
      <c r="T221" s="98">
        <f>'Pine Grove'!U31</f>
        <v>81</v>
      </c>
      <c r="U221" s="97">
        <f>'Pine Grove'!V31</f>
        <v>81</v>
      </c>
      <c r="V221" s="97">
        <f>'Pine Grove'!W31</f>
        <v>2</v>
      </c>
    </row>
    <row r="222" spans="1:22" ht="15">
      <c r="A222" s="96" t="str">
        <f>'Sugar Grove'!A35</f>
        <v>Wolcott</v>
      </c>
      <c r="B222" s="96" t="str">
        <f>'Sugar Grove'!B35</f>
        <v>Dustin</v>
      </c>
      <c r="C222" s="97">
        <f>'Sugar Grove'!D35</f>
        <v>0</v>
      </c>
      <c r="D222" s="97">
        <f>'Sugar Grove'!E35</f>
        <v>0</v>
      </c>
      <c r="E222" s="97">
        <f>'Sugar Grove'!F35</f>
        <v>0</v>
      </c>
      <c r="F222" s="97">
        <f>'Sugar Grove'!G35</f>
        <v>0</v>
      </c>
      <c r="G222" s="97">
        <f>'Sugar Grove'!H35</f>
        <v>0</v>
      </c>
      <c r="H222" s="97">
        <f>'Sugar Grove'!I35</f>
        <v>0</v>
      </c>
      <c r="I222" s="97">
        <f>'Sugar Grove'!J35</f>
        <v>0</v>
      </c>
      <c r="J222" s="97">
        <f>'Sugar Grove'!K35</f>
        <v>0</v>
      </c>
      <c r="K222" s="97">
        <f>'Sugar Grove'!L35</f>
        <v>0</v>
      </c>
      <c r="L222" s="97">
        <f>'Sugar Grove'!M35</f>
        <v>0</v>
      </c>
      <c r="M222" s="97">
        <f>'Sugar Grove'!N35</f>
        <v>0</v>
      </c>
      <c r="N222" s="97">
        <f>'Sugar Grove'!O35</f>
        <v>34</v>
      </c>
      <c r="O222" s="97">
        <f>'Sugar Grove'!P35</f>
        <v>29</v>
      </c>
      <c r="P222" s="97">
        <f>'Sugar Grove'!Q35</f>
        <v>31</v>
      </c>
      <c r="Q222" s="97">
        <f>'Sugar Grove'!R35</f>
        <v>0</v>
      </c>
      <c r="R222" s="97">
        <f>'Sugar Grove'!S35</f>
        <v>30</v>
      </c>
      <c r="S222" s="97">
        <f>'Sugar Grove'!T35</f>
        <v>0</v>
      </c>
      <c r="T222" s="98">
        <f>'Sugar Grove'!U35</f>
        <v>62</v>
      </c>
      <c r="U222" s="97">
        <f>'Sugar Grove'!V35</f>
        <v>124</v>
      </c>
      <c r="V222" s="97">
        <f>'Sugar Grove'!W35</f>
        <v>4</v>
      </c>
    </row>
    <row r="223" spans="1:22" ht="15">
      <c r="A223" s="96" t="str">
        <f>Kalbfus!A38</f>
        <v>Wood</v>
      </c>
      <c r="B223" s="96" t="str">
        <f>Kalbfus!B38</f>
        <v>Alex</v>
      </c>
      <c r="D223" s="97">
        <f>Kalbfus!E38</f>
        <v>0</v>
      </c>
      <c r="E223" s="97">
        <f>Kalbfus!F38</f>
        <v>0</v>
      </c>
      <c r="F223" s="97">
        <f>Kalbfus!G38</f>
        <v>0</v>
      </c>
      <c r="G223" s="97">
        <f>Kalbfus!H38</f>
        <v>28</v>
      </c>
      <c r="H223" s="97">
        <f>Kalbfus!I38</f>
        <v>0</v>
      </c>
      <c r="I223" s="97">
        <f>Kalbfus!J38</f>
        <v>0</v>
      </c>
      <c r="J223" s="97">
        <f>Kalbfus!K38</f>
        <v>0</v>
      </c>
      <c r="K223" s="97">
        <f>Kalbfus!L38</f>
        <v>0</v>
      </c>
      <c r="L223" s="97">
        <f>Kalbfus!M38</f>
        <v>0</v>
      </c>
      <c r="M223" s="97">
        <f>Kalbfus!N38</f>
        <v>0</v>
      </c>
      <c r="N223" s="97">
        <f>Kalbfus!O38</f>
        <v>0</v>
      </c>
      <c r="O223" s="97">
        <f>Kalbfus!P38</f>
        <v>0</v>
      </c>
      <c r="P223" s="97">
        <f>Kalbfus!Q38</f>
        <v>0</v>
      </c>
      <c r="Q223" s="97">
        <f>Kalbfus!R38</f>
        <v>0</v>
      </c>
      <c r="R223" s="97">
        <f>Kalbfus!S38</f>
        <v>0</v>
      </c>
      <c r="S223" s="97">
        <f>Kalbfus!T38</f>
        <v>0</v>
      </c>
      <c r="T223" s="98">
        <f>Kalbfus!U38</f>
        <v>56</v>
      </c>
      <c r="U223" s="97">
        <f>Kalbfus!V38</f>
        <v>28</v>
      </c>
      <c r="V223" s="97">
        <f>Kalbfus!W38</f>
        <v>1</v>
      </c>
    </row>
    <row r="224" spans="1:22" ht="15">
      <c r="A224" s="96" t="str">
        <f>Kalbfus!A37</f>
        <v>Wilson</v>
      </c>
      <c r="B224" s="96" t="str">
        <f>Kalbfus!B37</f>
        <v>Sue</v>
      </c>
      <c r="D224" s="97">
        <f>Kalbfus!E37</f>
        <v>41</v>
      </c>
      <c r="E224" s="97">
        <f>Kalbfus!F37</f>
        <v>0</v>
      </c>
      <c r="F224" s="97">
        <f>Kalbfus!G37</f>
        <v>0</v>
      </c>
      <c r="G224" s="97">
        <f>Kalbfus!H37</f>
        <v>0</v>
      </c>
      <c r="H224" s="97">
        <f>Kalbfus!I37</f>
        <v>0</v>
      </c>
      <c r="I224" s="97">
        <f>Kalbfus!J37</f>
        <v>0</v>
      </c>
      <c r="J224" s="97">
        <f>Kalbfus!K37</f>
        <v>0</v>
      </c>
      <c r="K224" s="97">
        <f>Kalbfus!L37</f>
        <v>0</v>
      </c>
      <c r="L224" s="97">
        <f>Kalbfus!M37</f>
        <v>0</v>
      </c>
      <c r="M224" s="97">
        <f>Kalbfus!N37</f>
        <v>0</v>
      </c>
      <c r="N224" s="97">
        <f>Kalbfus!O37</f>
        <v>0</v>
      </c>
      <c r="O224" s="97">
        <f>Kalbfus!P37</f>
        <v>0</v>
      </c>
      <c r="P224" s="97">
        <f>Kalbfus!Q37</f>
        <v>0</v>
      </c>
      <c r="Q224" s="97">
        <f>Kalbfus!R37</f>
        <v>0</v>
      </c>
      <c r="R224" s="97">
        <f>Kalbfus!S37</f>
        <v>0</v>
      </c>
      <c r="S224" s="97">
        <f>Kalbfus!T37</f>
        <v>0</v>
      </c>
      <c r="T224" s="98">
        <f>Kalbfus!U37</f>
        <v>82</v>
      </c>
      <c r="U224" s="97">
        <f>Kalbfus!V37</f>
        <v>41</v>
      </c>
      <c r="V224" s="97">
        <f>Kalbfus!W37</f>
        <v>1</v>
      </c>
    </row>
    <row r="225" spans="1:22" ht="15">
      <c r="A225" s="96" t="str">
        <f>Brokenstraw!A39</f>
        <v>Woodcock</v>
      </c>
      <c r="B225" s="96" t="str">
        <f>Brokenstraw!B39</f>
        <v>Rick</v>
      </c>
      <c r="D225" s="97">
        <f>Brokenstraw!E39</f>
        <v>45</v>
      </c>
      <c r="E225" s="97">
        <f>Brokenstraw!F39</f>
        <v>48</v>
      </c>
      <c r="F225" s="97">
        <f>Brokenstraw!G39</f>
        <v>46</v>
      </c>
      <c r="G225" s="97">
        <f>Brokenstraw!H39</f>
        <v>46</v>
      </c>
      <c r="H225" s="97">
        <f>Brokenstraw!I39</f>
        <v>46</v>
      </c>
      <c r="I225" s="97">
        <f>Brokenstraw!J39</f>
        <v>47</v>
      </c>
      <c r="J225" s="97">
        <f>Brokenstraw!K39</f>
        <v>46</v>
      </c>
      <c r="K225" s="97">
        <f>Brokenstraw!L39</f>
        <v>0</v>
      </c>
      <c r="L225" s="97">
        <f>Brokenstraw!M39</f>
        <v>45</v>
      </c>
      <c r="M225" s="97">
        <f>Brokenstraw!N39</f>
        <v>50</v>
      </c>
      <c r="N225" s="97">
        <f>Brokenstraw!O39</f>
        <v>43</v>
      </c>
      <c r="O225" s="97">
        <f>Brokenstraw!P39</f>
        <v>44</v>
      </c>
      <c r="P225" s="97">
        <f>Brokenstraw!Q39</f>
        <v>44</v>
      </c>
      <c r="Q225" s="97">
        <f>Brokenstraw!R39</f>
        <v>49</v>
      </c>
      <c r="R225" s="97">
        <f>Brokenstraw!S39</f>
        <v>48</v>
      </c>
      <c r="S225" s="97">
        <f>Brokenstraw!T39</f>
        <v>42</v>
      </c>
      <c r="T225" s="98">
        <f>Brokenstraw!U39</f>
        <v>91.86666666666666</v>
      </c>
      <c r="U225" s="97">
        <f>Brokenstraw!V39</f>
        <v>689</v>
      </c>
      <c r="V225" s="97">
        <f>Brokenstraw!W39</f>
        <v>15</v>
      </c>
    </row>
    <row r="226" spans="1:22" ht="15">
      <c r="A226" s="96" t="str">
        <f>Kane!A28</f>
        <v>Wurst</v>
      </c>
      <c r="B226" s="96" t="str">
        <f>Kane!B28</f>
        <v>Ed</v>
      </c>
      <c r="C226" s="97" t="str">
        <f>Kane!D28</f>
        <v>SSV</v>
      </c>
      <c r="D226" s="97">
        <f>Kane!E28</f>
        <v>38</v>
      </c>
      <c r="E226" s="97">
        <f>Kane!F28</f>
        <v>36</v>
      </c>
      <c r="F226" s="97">
        <f>Kane!G28</f>
        <v>43</v>
      </c>
      <c r="G226" s="97">
        <f>Kane!H28</f>
        <v>44</v>
      </c>
      <c r="H226" s="97">
        <f>Kane!I28</f>
        <v>48</v>
      </c>
      <c r="I226" s="97">
        <f>Kane!J28</f>
        <v>42</v>
      </c>
      <c r="J226" s="97">
        <f>Kane!K28</f>
        <v>42</v>
      </c>
      <c r="K226" s="97">
        <f>Kane!L28</f>
        <v>47</v>
      </c>
      <c r="L226" s="97">
        <f>Kane!M28</f>
        <v>37</v>
      </c>
      <c r="M226" s="97">
        <f>Kane!N28</f>
        <v>47</v>
      </c>
      <c r="N226" s="97">
        <f>Kane!O28</f>
        <v>40</v>
      </c>
      <c r="O226" s="97">
        <f>Kane!P28</f>
        <v>46</v>
      </c>
      <c r="P226" s="97">
        <f>Kane!Q28</f>
        <v>46</v>
      </c>
      <c r="Q226" s="97">
        <f>Kane!R28</f>
        <v>41</v>
      </c>
      <c r="R226" s="97">
        <f>Kane!S28</f>
        <v>41</v>
      </c>
      <c r="S226" s="97">
        <f>Kane!T28</f>
        <v>46</v>
      </c>
      <c r="T226" s="98">
        <f>Kane!U28</f>
        <v>85.5</v>
      </c>
      <c r="U226" s="97">
        <f>Kane!V28</f>
        <v>684</v>
      </c>
      <c r="V226" s="97">
        <f>Kane!W28</f>
        <v>16</v>
      </c>
    </row>
    <row r="227" spans="1:22" ht="15">
      <c r="A227" s="96" t="str">
        <f>Kane!A26</f>
        <v>Wurst</v>
      </c>
      <c r="B227" s="96" t="str">
        <f>Kane!B26</f>
        <v>Doug</v>
      </c>
      <c r="D227" s="97">
        <f>Kane!E26</f>
        <v>0</v>
      </c>
      <c r="E227" s="97">
        <f>Kane!F26</f>
        <v>0</v>
      </c>
      <c r="F227" s="97">
        <f>Kane!G26</f>
        <v>0</v>
      </c>
      <c r="G227" s="97">
        <f>Kane!H26</f>
        <v>37</v>
      </c>
      <c r="H227" s="97">
        <f>Kane!I26</f>
        <v>0</v>
      </c>
      <c r="I227" s="97">
        <f>Kane!J26</f>
        <v>0</v>
      </c>
      <c r="J227" s="97">
        <f>Kane!K26</f>
        <v>0</v>
      </c>
      <c r="K227" s="97">
        <f>Kane!L26</f>
        <v>0</v>
      </c>
      <c r="L227" s="97">
        <f>Kane!M26</f>
        <v>0</v>
      </c>
      <c r="M227" s="97">
        <f>Kane!N26</f>
        <v>0</v>
      </c>
      <c r="N227" s="97">
        <f>Kane!O26</f>
        <v>0</v>
      </c>
      <c r="O227" s="97">
        <f>Kane!P26</f>
        <v>0</v>
      </c>
      <c r="P227" s="97">
        <f>Kane!Q26</f>
        <v>0</v>
      </c>
      <c r="Q227" s="97">
        <f>Kane!R26</f>
        <v>0</v>
      </c>
      <c r="R227" s="97">
        <f>Kane!S26</f>
        <v>0</v>
      </c>
      <c r="S227" s="97">
        <f>Kane!T26</f>
        <v>0</v>
      </c>
      <c r="T227" s="98">
        <f>Kane!U26</f>
        <v>74</v>
      </c>
      <c r="U227" s="97">
        <f>Kane!V26</f>
        <v>37</v>
      </c>
      <c r="V227" s="97">
        <f>Kane!W26</f>
        <v>1</v>
      </c>
    </row>
    <row r="228" spans="1:22" ht="15">
      <c r="A228" s="96" t="str">
        <f>Kane!A27</f>
        <v>Wurst</v>
      </c>
      <c r="B228" s="96" t="str">
        <f>Kane!B27</f>
        <v>Daryl</v>
      </c>
      <c r="D228" s="97">
        <f>Kane!E27</f>
        <v>36</v>
      </c>
      <c r="E228" s="97">
        <f>Kane!F27</f>
        <v>44</v>
      </c>
      <c r="F228" s="97">
        <f>Kane!G27</f>
        <v>34</v>
      </c>
      <c r="G228" s="97">
        <f>Kane!H27</f>
        <v>42</v>
      </c>
      <c r="H228" s="97">
        <f>Kane!I27</f>
        <v>42</v>
      </c>
      <c r="I228" s="97">
        <f>Kane!J27</f>
        <v>37</v>
      </c>
      <c r="J228" s="97">
        <f>Kane!K27</f>
        <v>43</v>
      </c>
      <c r="K228" s="97">
        <f>Kane!L27</f>
        <v>40</v>
      </c>
      <c r="L228" s="97">
        <f>Kane!M27</f>
        <v>44</v>
      </c>
      <c r="M228" s="97">
        <f>Kane!N27</f>
        <v>44</v>
      </c>
      <c r="N228" s="97">
        <f>Kane!O27</f>
        <v>44</v>
      </c>
      <c r="O228" s="97">
        <f>Kane!P27</f>
        <v>40</v>
      </c>
      <c r="P228" s="97">
        <f>Kane!Q27</f>
        <v>41</v>
      </c>
      <c r="Q228" s="97">
        <f>Kane!R27</f>
        <v>47</v>
      </c>
      <c r="R228" s="97">
        <f>Kane!S27</f>
        <v>40</v>
      </c>
      <c r="S228" s="97">
        <f>Kane!T27</f>
        <v>38</v>
      </c>
      <c r="T228" s="98">
        <f>Kane!U27</f>
        <v>82</v>
      </c>
      <c r="U228" s="97">
        <f>Kane!V27</f>
        <v>656</v>
      </c>
      <c r="V228" s="97">
        <f>Kane!W27</f>
        <v>16</v>
      </c>
    </row>
    <row r="229" spans="1:22" ht="15">
      <c r="A229" s="96" t="str">
        <f>Busti!A34</f>
        <v>Young</v>
      </c>
      <c r="B229" s="96" t="str">
        <f>Busti!B34</f>
        <v>Tim</v>
      </c>
      <c r="D229" s="97">
        <f>Busti!E34</f>
        <v>40</v>
      </c>
      <c r="E229" s="97">
        <f>Busti!F34</f>
        <v>0</v>
      </c>
      <c r="F229" s="97">
        <f>Busti!G34</f>
        <v>0</v>
      </c>
      <c r="G229" s="97">
        <f>Busti!H34</f>
        <v>48</v>
      </c>
      <c r="H229" s="97">
        <f>Busti!I34</f>
        <v>47</v>
      </c>
      <c r="I229" s="97">
        <f>Busti!J34</f>
        <v>0</v>
      </c>
      <c r="J229" s="97">
        <f>Busti!K34</f>
        <v>40</v>
      </c>
      <c r="K229" s="97">
        <f>Busti!L34</f>
        <v>40</v>
      </c>
      <c r="L229" s="97">
        <f>Busti!M34</f>
        <v>49</v>
      </c>
      <c r="M229" s="97">
        <f>Busti!N34</f>
        <v>47</v>
      </c>
      <c r="N229" s="97">
        <f>Busti!O34</f>
        <v>44</v>
      </c>
      <c r="O229" s="97">
        <f>Busti!P34</f>
        <v>28</v>
      </c>
      <c r="P229" s="97">
        <f>Busti!Q34</f>
        <v>46</v>
      </c>
      <c r="Q229" s="97">
        <f>Busti!R34</f>
        <v>46</v>
      </c>
      <c r="R229" s="97">
        <f>Busti!S34</f>
        <v>42</v>
      </c>
      <c r="S229" s="97">
        <f>Busti!T34</f>
        <v>45</v>
      </c>
      <c r="T229" s="98">
        <f>Busti!U34</f>
        <v>86.46153846153847</v>
      </c>
      <c r="U229" s="97">
        <f>Busti!V34</f>
        <v>562</v>
      </c>
      <c r="V229" s="97">
        <f>Busti!W34</f>
        <v>13</v>
      </c>
    </row>
    <row r="231" ht="15">
      <c r="V231" s="97"/>
    </row>
  </sheetData>
  <sheetProtection/>
  <mergeCells count="1">
    <mergeCell ref="A1:B1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13.8515625" style="96" bestFit="1" customWidth="1"/>
    <col min="2" max="2" width="10.140625" style="96" bestFit="1" customWidth="1"/>
    <col min="3" max="3" width="10.140625" style="96" customWidth="1"/>
    <col min="4" max="4" width="5.140625" style="97" bestFit="1" customWidth="1"/>
    <col min="5" max="5" width="6.7109375" style="97" customWidth="1"/>
    <col min="6" max="8" width="7.140625" style="97" bestFit="1" customWidth="1"/>
    <col min="9" max="9" width="6.7109375" style="97" customWidth="1"/>
    <col min="10" max="11" width="7.140625" style="97" bestFit="1" customWidth="1"/>
    <col min="12" max="12" width="6.7109375" style="97" customWidth="1"/>
    <col min="13" max="13" width="9.57421875" style="98" bestFit="1" customWidth="1"/>
    <col min="14" max="14" width="9.140625" style="98" customWidth="1"/>
    <col min="15" max="16384" width="9.140625" style="96" customWidth="1"/>
  </cols>
  <sheetData>
    <row r="1" spans="1:14" ht="15.75">
      <c r="A1" s="148" t="s">
        <v>270</v>
      </c>
      <c r="B1" s="148"/>
      <c r="C1" s="95" t="s">
        <v>353</v>
      </c>
      <c r="D1" s="120" t="s">
        <v>96</v>
      </c>
      <c r="E1" s="121">
        <v>43045</v>
      </c>
      <c r="F1" s="121">
        <v>42687</v>
      </c>
      <c r="G1" s="121">
        <v>42694</v>
      </c>
      <c r="H1" s="121">
        <v>42701</v>
      </c>
      <c r="I1" s="121">
        <v>42708</v>
      </c>
      <c r="J1" s="121">
        <v>42715</v>
      </c>
      <c r="K1" s="121">
        <v>42722</v>
      </c>
      <c r="L1" s="121">
        <v>42377</v>
      </c>
      <c r="M1" s="125" t="s">
        <v>88</v>
      </c>
      <c r="N1" s="123" t="s">
        <v>90</v>
      </c>
    </row>
    <row r="2" spans="1:14" ht="15.75">
      <c r="A2" s="1"/>
      <c r="B2" s="1"/>
      <c r="C2" s="1"/>
      <c r="E2" s="124" t="s">
        <v>81</v>
      </c>
      <c r="F2" s="124" t="s">
        <v>84</v>
      </c>
      <c r="G2" s="124" t="s">
        <v>83</v>
      </c>
      <c r="H2" s="124" t="s">
        <v>85</v>
      </c>
      <c r="I2" s="124" t="s">
        <v>87</v>
      </c>
      <c r="J2" s="124" t="s">
        <v>82</v>
      </c>
      <c r="K2" s="124" t="s">
        <v>162</v>
      </c>
      <c r="L2" s="124" t="s">
        <v>86</v>
      </c>
      <c r="M2" s="98" t="e">
        <f aca="true" t="shared" si="0" ref="M2:M33">AVERAGE(E2:L2)*2</f>
        <v>#DIV/0!</v>
      </c>
      <c r="N2" s="95" t="s">
        <v>91</v>
      </c>
    </row>
    <row r="3" spans="1:14" ht="15">
      <c r="A3" s="96" t="str">
        <f>'Pine Grove'!A4</f>
        <v>Acklin</v>
      </c>
      <c r="B3" s="96" t="str">
        <f>'Pine Grove'!B4</f>
        <v>Ed</v>
      </c>
      <c r="C3" s="96" t="s">
        <v>351</v>
      </c>
      <c r="D3" s="97" t="str">
        <f>'Pine Grove'!D4</f>
        <v>JRM</v>
      </c>
      <c r="E3" s="97">
        <f>'Pine Grove'!E4</f>
        <v>39</v>
      </c>
      <c r="G3" s="97">
        <f>'Pine Grove'!G4</f>
        <v>38</v>
      </c>
      <c r="H3" s="97">
        <f>'Pine Grove'!H4</f>
        <v>43</v>
      </c>
      <c r="I3" s="97">
        <f>'Pine Grove'!I4</f>
        <v>41</v>
      </c>
      <c r="J3" s="97">
        <f>'Pine Grove'!J4</f>
        <v>45</v>
      </c>
      <c r="L3" s="97">
        <f>'Pine Grove'!L4</f>
        <v>35</v>
      </c>
      <c r="M3" s="98">
        <f t="shared" si="0"/>
        <v>80.33333333333333</v>
      </c>
      <c r="N3" s="97">
        <f aca="true" t="shared" si="1" ref="N3:N34">COUNT(E3:L3)</f>
        <v>6</v>
      </c>
    </row>
    <row r="4" spans="1:14" ht="15">
      <c r="A4" s="96" t="str">
        <f>'Pine Grove'!A5</f>
        <v>Acklin</v>
      </c>
      <c r="B4" s="96" t="str">
        <f>'Pine Grove'!B5</f>
        <v>Nate</v>
      </c>
      <c r="C4" s="96" t="s">
        <v>352</v>
      </c>
      <c r="D4" s="97" t="str">
        <f>'Pine Grove'!D5</f>
        <v>SJM</v>
      </c>
      <c r="E4" s="97">
        <f>'Pine Grove'!E5</f>
        <v>34</v>
      </c>
      <c r="G4" s="97">
        <f>'Pine Grove'!G5</f>
        <v>28</v>
      </c>
      <c r="H4" s="97">
        <f>'Pine Grove'!H5</f>
        <v>42</v>
      </c>
      <c r="I4" s="97">
        <f>'Pine Grove'!I5</f>
        <v>41</v>
      </c>
      <c r="J4" s="97">
        <f>'Pine Grove'!J5</f>
        <v>34</v>
      </c>
      <c r="L4" s="97">
        <f>'Pine Grove'!L5</f>
        <v>37</v>
      </c>
      <c r="M4" s="98">
        <f t="shared" si="0"/>
        <v>72</v>
      </c>
      <c r="N4" s="97">
        <f t="shared" si="1"/>
        <v>6</v>
      </c>
    </row>
    <row r="5" spans="1:14" ht="15">
      <c r="A5" s="96" t="str">
        <f>Kane!A4</f>
        <v>Anderson</v>
      </c>
      <c r="B5" s="96" t="str">
        <f>Kane!B4</f>
        <v>Guy</v>
      </c>
      <c r="C5" s="96" t="s">
        <v>350</v>
      </c>
      <c r="E5" s="97">
        <f>Kane!E4</f>
        <v>41</v>
      </c>
      <c r="F5" s="97">
        <f>Kane!F4</f>
        <v>42</v>
      </c>
      <c r="G5" s="97">
        <f>Kane!G4</f>
        <v>41</v>
      </c>
      <c r="H5" s="97">
        <f>Kane!H4</f>
        <v>48</v>
      </c>
      <c r="I5" s="97">
        <f>Kane!I4</f>
        <v>43</v>
      </c>
      <c r="J5" s="97">
        <f>Kane!J4</f>
        <v>40</v>
      </c>
      <c r="K5" s="97">
        <f>Kane!K4</f>
        <v>46</v>
      </c>
      <c r="L5" s="97">
        <f>Kane!L4</f>
        <v>41</v>
      </c>
      <c r="M5" s="98">
        <f t="shared" si="0"/>
        <v>85.5</v>
      </c>
      <c r="N5" s="97">
        <f t="shared" si="1"/>
        <v>8</v>
      </c>
    </row>
    <row r="6" spans="1:14" ht="15">
      <c r="A6" s="96" t="str">
        <f>'Pine Grove'!A6</f>
        <v>Anderson</v>
      </c>
      <c r="B6" s="96" t="str">
        <f>'Pine Grove'!B6</f>
        <v>Dean</v>
      </c>
      <c r="C6" s="96" t="s">
        <v>352</v>
      </c>
      <c r="D6" s="97" t="str">
        <f>'Pine Grove'!D6</f>
        <v>SV</v>
      </c>
      <c r="E6" s="97">
        <f>'Pine Grove'!E6</f>
        <v>42</v>
      </c>
      <c r="G6" s="97">
        <f>'Pine Grove'!G6</f>
        <v>36</v>
      </c>
      <c r="H6" s="97">
        <f>'Pine Grove'!H6</f>
        <v>40</v>
      </c>
      <c r="I6" s="97">
        <f>'Pine Grove'!I6</f>
        <v>31</v>
      </c>
      <c r="J6" s="97">
        <f>'Pine Grove'!J6</f>
        <v>36</v>
      </c>
      <c r="M6" s="98">
        <f t="shared" si="0"/>
        <v>74</v>
      </c>
      <c r="N6" s="97">
        <f t="shared" si="1"/>
        <v>5</v>
      </c>
    </row>
    <row r="7" spans="1:14" ht="15">
      <c r="A7" s="96" t="str">
        <f>'Pine Grove'!A7</f>
        <v>Batiste</v>
      </c>
      <c r="B7" s="96" t="str">
        <f>'Pine Grove'!B7</f>
        <v>Tony</v>
      </c>
      <c r="C7" s="96" t="s">
        <v>352</v>
      </c>
      <c r="D7" s="96" t="str">
        <f>'Pine Grove'!D7</f>
        <v>JRM</v>
      </c>
      <c r="E7" s="96">
        <f>'Pine Grove'!E7</f>
        <v>31</v>
      </c>
      <c r="F7" s="96">
        <f>'Pine Grove'!F7</f>
        <v>33</v>
      </c>
      <c r="G7" s="96"/>
      <c r="H7" s="96">
        <f>'Pine Grove'!H7</f>
        <v>43</v>
      </c>
      <c r="I7" s="96">
        <f>'Pine Grove'!I7</f>
        <v>41</v>
      </c>
      <c r="J7" s="96">
        <f>'Pine Grove'!J7</f>
        <v>36</v>
      </c>
      <c r="K7" s="96"/>
      <c r="L7" s="96"/>
      <c r="M7" s="98">
        <f t="shared" si="0"/>
        <v>73.6</v>
      </c>
      <c r="N7" s="97">
        <f t="shared" si="1"/>
        <v>5</v>
      </c>
    </row>
    <row r="8" spans="1:14" ht="15">
      <c r="A8" s="96" t="str">
        <f>'Sugar Grove'!A4</f>
        <v>Black</v>
      </c>
      <c r="B8" s="96" t="str">
        <f>'Sugar Grove'!B4</f>
        <v>Logan</v>
      </c>
      <c r="C8" s="96" t="s">
        <v>348</v>
      </c>
      <c r="E8" s="97">
        <f>'Sugar Grove'!E4</f>
        <v>0</v>
      </c>
      <c r="F8" s="97">
        <f>'Sugar Grove'!F4</f>
        <v>0</v>
      </c>
      <c r="G8" s="97">
        <f>'Sugar Grove'!G4</f>
        <v>0</v>
      </c>
      <c r="H8" s="97">
        <f>'Sugar Grove'!H4</f>
        <v>0</v>
      </c>
      <c r="I8" s="97">
        <f>'Sugar Grove'!I4</f>
        <v>0</v>
      </c>
      <c r="J8" s="97">
        <f>'Sugar Grove'!J4</f>
        <v>0</v>
      </c>
      <c r="K8" s="97">
        <f>'Sugar Grove'!K4</f>
        <v>0</v>
      </c>
      <c r="L8" s="97">
        <f>'Sugar Grove'!L4</f>
        <v>0</v>
      </c>
      <c r="M8" s="98">
        <f t="shared" si="0"/>
        <v>0</v>
      </c>
      <c r="N8" s="97">
        <f t="shared" si="1"/>
        <v>8</v>
      </c>
    </row>
    <row r="9" spans="1:14" ht="15">
      <c r="A9" s="96" t="str">
        <f>'Sugar Grove'!A7</f>
        <v>Black</v>
      </c>
      <c r="B9" s="96" t="str">
        <f>'Sugar Grove'!B7</f>
        <v>Colton</v>
      </c>
      <c r="C9" s="96" t="s">
        <v>351</v>
      </c>
      <c r="D9" s="97">
        <f>'Sugar Grove'!D7</f>
        <v>0</v>
      </c>
      <c r="E9" s="97">
        <f>'Sugar Grove'!E7</f>
        <v>47</v>
      </c>
      <c r="F9" s="97">
        <f>'Sugar Grove'!F7</f>
        <v>48</v>
      </c>
      <c r="H9" s="97">
        <f>'Sugar Grove'!H7</f>
        <v>47</v>
      </c>
      <c r="I9" s="97">
        <f>'Sugar Grove'!I7</f>
        <v>50</v>
      </c>
      <c r="J9" s="97">
        <f>'Sugar Grove'!J7</f>
        <v>48</v>
      </c>
      <c r="K9" s="97">
        <f>'Sugar Grove'!K7</f>
        <v>50</v>
      </c>
      <c r="L9" s="97">
        <f>'Sugar Grove'!L7</f>
        <v>47</v>
      </c>
      <c r="M9" s="98">
        <f t="shared" si="0"/>
        <v>96.28571428571429</v>
      </c>
      <c r="N9" s="97">
        <f t="shared" si="1"/>
        <v>7</v>
      </c>
    </row>
    <row r="10" spans="1:14" ht="15">
      <c r="A10" s="96" t="str">
        <f>Busti!A4</f>
        <v>Brown</v>
      </c>
      <c r="B10" s="96" t="str">
        <f>Busti!B4</f>
        <v>Charlie</v>
      </c>
      <c r="C10" s="96" t="s">
        <v>349</v>
      </c>
      <c r="E10" s="97">
        <f>Busti!E4</f>
        <v>46</v>
      </c>
      <c r="F10" s="97">
        <f>Busti!F4</f>
        <v>46</v>
      </c>
      <c r="G10" s="97">
        <f>Busti!G4</f>
        <v>40</v>
      </c>
      <c r="H10" s="97">
        <f>Busti!H4</f>
        <v>45</v>
      </c>
      <c r="I10" s="97">
        <f>Busti!I4</f>
        <v>46</v>
      </c>
      <c r="K10" s="97">
        <f>Busti!K4</f>
        <v>44</v>
      </c>
      <c r="L10" s="97">
        <f>Busti!L4</f>
        <v>46</v>
      </c>
      <c r="M10" s="98">
        <f t="shared" si="0"/>
        <v>89.42857142857143</v>
      </c>
      <c r="N10" s="97">
        <f t="shared" si="1"/>
        <v>7</v>
      </c>
    </row>
    <row r="11" spans="1:14" ht="15">
      <c r="A11" s="96" t="str">
        <f>Kalbfus!A5</f>
        <v>Bullock</v>
      </c>
      <c r="B11" s="96" t="str">
        <f>Kalbfus!B5</f>
        <v>Cheryl</v>
      </c>
      <c r="C11" s="96" t="s">
        <v>352</v>
      </c>
      <c r="D11" s="97" t="str">
        <f>Kalbfus!D5</f>
        <v>L</v>
      </c>
      <c r="E11" s="97">
        <f>Kalbfus!E5</f>
        <v>28</v>
      </c>
      <c r="F11" s="97">
        <f>Kalbfus!F5</f>
        <v>41</v>
      </c>
      <c r="G11" s="97">
        <f>Kalbfus!G5</f>
        <v>39</v>
      </c>
      <c r="H11" s="97">
        <f>Kalbfus!H5</f>
        <v>29</v>
      </c>
      <c r="I11" s="97">
        <f>Kalbfus!I5</f>
        <v>35</v>
      </c>
      <c r="J11" s="97">
        <f>Kalbfus!J5</f>
        <v>35</v>
      </c>
      <c r="M11" s="98">
        <f t="shared" si="0"/>
        <v>69</v>
      </c>
      <c r="N11" s="97">
        <f t="shared" si="1"/>
        <v>6</v>
      </c>
    </row>
    <row r="12" spans="1:14" ht="15">
      <c r="A12" s="96" t="str">
        <f>'Pine Grove'!A8</f>
        <v>Cable</v>
      </c>
      <c r="B12" s="96" t="str">
        <f>'Pine Grove'!B8</f>
        <v>Cindy</v>
      </c>
      <c r="C12" s="96" t="s">
        <v>348</v>
      </c>
      <c r="D12" s="97" t="str">
        <f>'Pine Grove'!D8</f>
        <v>L</v>
      </c>
      <c r="E12" s="97">
        <f>'Pine Grove'!E8</f>
        <v>48</v>
      </c>
      <c r="F12" s="97">
        <f>'Pine Grove'!F8</f>
        <v>47</v>
      </c>
      <c r="G12" s="97">
        <f>'Pine Grove'!G8</f>
        <v>42</v>
      </c>
      <c r="H12" s="97">
        <f>'Pine Grove'!H8</f>
        <v>47</v>
      </c>
      <c r="I12" s="97">
        <f>'Pine Grove'!I8</f>
        <v>46</v>
      </c>
      <c r="J12" s="97">
        <f>'Pine Grove'!J8</f>
        <v>46</v>
      </c>
      <c r="K12" s="97">
        <f>'Pine Grove'!K8</f>
        <v>48</v>
      </c>
      <c r="L12" s="97">
        <f>'Pine Grove'!L8</f>
        <v>43</v>
      </c>
      <c r="M12" s="98">
        <f t="shared" si="0"/>
        <v>91.75</v>
      </c>
      <c r="N12" s="97">
        <f t="shared" si="1"/>
        <v>8</v>
      </c>
    </row>
    <row r="13" spans="1:14" ht="15">
      <c r="A13" s="96" t="str">
        <f>Kalbfus!A8</f>
        <v>Carl</v>
      </c>
      <c r="B13" s="96" t="str">
        <f>Kalbfus!B8</f>
        <v>Otto</v>
      </c>
      <c r="C13" s="96" t="s">
        <v>348</v>
      </c>
      <c r="F13" s="97">
        <f>Kalbfus!F8</f>
        <v>49</v>
      </c>
      <c r="G13" s="97">
        <f>Kalbfus!G8</f>
        <v>43</v>
      </c>
      <c r="H13" s="97">
        <f>Kalbfus!H8</f>
        <v>48</v>
      </c>
      <c r="K13" s="97">
        <f>Kalbfus!K8</f>
        <v>48</v>
      </c>
      <c r="L13" s="97">
        <f>Kalbfus!L8</f>
        <v>44</v>
      </c>
      <c r="M13" s="98">
        <f t="shared" si="0"/>
        <v>92.8</v>
      </c>
      <c r="N13" s="97">
        <f t="shared" si="1"/>
        <v>5</v>
      </c>
    </row>
    <row r="14" spans="1:14" ht="15">
      <c r="A14" s="96" t="str">
        <f>'Sugar Grove'!A8</f>
        <v>Casler</v>
      </c>
      <c r="B14" s="96" t="str">
        <f>'Sugar Grove'!B8</f>
        <v>Gary</v>
      </c>
      <c r="C14" s="96" t="s">
        <v>348</v>
      </c>
      <c r="E14" s="97">
        <f>'Sugar Grove'!E8</f>
        <v>48</v>
      </c>
      <c r="F14" s="97">
        <f>'Sugar Grove'!F8</f>
        <v>46</v>
      </c>
      <c r="G14" s="97">
        <f>'Sugar Grove'!G8</f>
        <v>47</v>
      </c>
      <c r="H14" s="97">
        <f>'Sugar Grove'!H8</f>
        <v>45</v>
      </c>
      <c r="I14" s="97">
        <f>'Sugar Grove'!I8</f>
        <v>42</v>
      </c>
      <c r="J14" s="97">
        <f>'Sugar Grove'!J8</f>
        <v>47</v>
      </c>
      <c r="K14" s="97">
        <f>'Sugar Grove'!K8</f>
        <v>46</v>
      </c>
      <c r="L14" s="97">
        <f>'Sugar Grove'!L8</f>
        <v>45</v>
      </c>
      <c r="M14" s="98">
        <f t="shared" si="0"/>
        <v>91.5</v>
      </c>
      <c r="N14" s="97">
        <f t="shared" si="1"/>
        <v>8</v>
      </c>
    </row>
    <row r="15" spans="1:14" ht="15">
      <c r="A15" s="96" t="str">
        <f>Kane!A5</f>
        <v>Challingsworh</v>
      </c>
      <c r="B15" s="96" t="str">
        <f>Kane!B5</f>
        <v>Ralph</v>
      </c>
      <c r="C15" s="96" t="s">
        <v>350</v>
      </c>
      <c r="D15" s="97" t="str">
        <f>Kane!D5</f>
        <v>SSV</v>
      </c>
      <c r="E15" s="97">
        <f>Kane!E5</f>
        <v>47</v>
      </c>
      <c r="F15" s="97">
        <f>Kane!F5</f>
        <v>42</v>
      </c>
      <c r="H15" s="97">
        <f>Kane!H5</f>
        <v>48</v>
      </c>
      <c r="I15" s="97">
        <f>Kane!I5</f>
        <v>44</v>
      </c>
      <c r="J15" s="97">
        <f>Kane!J5</f>
        <v>46</v>
      </c>
      <c r="L15" s="97">
        <f>Kane!L5</f>
        <v>35</v>
      </c>
      <c r="M15" s="98">
        <f t="shared" si="0"/>
        <v>87.33333333333333</v>
      </c>
      <c r="N15" s="97">
        <f t="shared" si="1"/>
        <v>6</v>
      </c>
    </row>
    <row r="16" spans="1:14" ht="15">
      <c r="A16" s="96" t="str">
        <f>Brokenstraw!A12</f>
        <v>Coan</v>
      </c>
      <c r="B16" s="96" t="str">
        <f>Brokenstraw!B12</f>
        <v>Nathan</v>
      </c>
      <c r="C16" s="96" t="s">
        <v>352</v>
      </c>
      <c r="D16" s="97" t="str">
        <f>Brokenstraw!D12</f>
        <v>JRM</v>
      </c>
      <c r="E16" s="97">
        <f>Brokenstraw!E12</f>
        <v>40</v>
      </c>
      <c r="F16" s="97">
        <f>Brokenstraw!F12</f>
        <v>42</v>
      </c>
      <c r="G16" s="97">
        <f>Brokenstraw!G12</f>
        <v>33</v>
      </c>
      <c r="H16" s="97">
        <f>Brokenstraw!H12</f>
        <v>36</v>
      </c>
      <c r="I16" s="97">
        <f>Brokenstraw!I12</f>
        <v>41</v>
      </c>
      <c r="J16" s="97">
        <f>Brokenstraw!J12</f>
        <v>42</v>
      </c>
      <c r="K16" s="97">
        <f>Brokenstraw!K12</f>
        <v>42</v>
      </c>
      <c r="L16" s="97">
        <f>Brokenstraw!L12</f>
        <v>38</v>
      </c>
      <c r="M16" s="98">
        <f t="shared" si="0"/>
        <v>78.5</v>
      </c>
      <c r="N16" s="97">
        <f t="shared" si="1"/>
        <v>8</v>
      </c>
    </row>
    <row r="17" spans="1:14" ht="15">
      <c r="A17" s="96" t="str">
        <f>Randolph!A8</f>
        <v>Congdon</v>
      </c>
      <c r="B17" s="96" t="str">
        <f>Randolph!B8</f>
        <v>Jim</v>
      </c>
      <c r="C17" s="96" t="s">
        <v>350</v>
      </c>
      <c r="E17" s="97">
        <f>Randolph!E8</f>
        <v>39</v>
      </c>
      <c r="F17" s="97">
        <f>Randolph!F8</f>
        <v>47</v>
      </c>
      <c r="G17" s="97">
        <f>Randolph!G8</f>
        <v>42</v>
      </c>
      <c r="H17" s="97">
        <f>Randolph!H8</f>
        <v>41</v>
      </c>
      <c r="I17" s="97">
        <f>Randolph!I8</f>
        <v>50</v>
      </c>
      <c r="J17" s="97">
        <f>Randolph!J8</f>
        <v>44</v>
      </c>
      <c r="K17" s="97">
        <f>Randolph!K8</f>
        <v>44</v>
      </c>
      <c r="L17" s="97">
        <f>Randolph!L8</f>
        <v>36</v>
      </c>
      <c r="M17" s="98">
        <f t="shared" si="0"/>
        <v>85.75</v>
      </c>
      <c r="N17" s="97">
        <f t="shared" si="1"/>
        <v>8</v>
      </c>
    </row>
    <row r="18" spans="1:14" ht="15">
      <c r="A18" s="96" t="str">
        <f>Randolph!A7</f>
        <v>Congdon</v>
      </c>
      <c r="B18" s="96" t="str">
        <f>Randolph!B7</f>
        <v>Hayden</v>
      </c>
      <c r="C18" s="96" t="s">
        <v>351</v>
      </c>
      <c r="D18" s="97" t="str">
        <f>Randolph!D7</f>
        <v>SJM</v>
      </c>
      <c r="E18" s="97">
        <f>Randolph!E7</f>
        <v>36</v>
      </c>
      <c r="F18" s="97">
        <f>Randolph!F7</f>
        <v>42</v>
      </c>
      <c r="G18" s="97">
        <f>Randolph!G7</f>
        <v>41</v>
      </c>
      <c r="H18" s="97">
        <f>Randolph!H7</f>
        <v>44</v>
      </c>
      <c r="I18" s="97">
        <f>Randolph!I7</f>
        <v>45</v>
      </c>
      <c r="J18" s="97">
        <f>Randolph!J7</f>
        <v>40</v>
      </c>
      <c r="L18" s="97">
        <f>Randolph!L7</f>
        <v>37</v>
      </c>
      <c r="M18" s="98">
        <f t="shared" si="0"/>
        <v>81.42857142857143</v>
      </c>
      <c r="N18" s="97">
        <f t="shared" si="1"/>
        <v>7</v>
      </c>
    </row>
    <row r="19" spans="1:14" ht="15">
      <c r="A19" s="96" t="str">
        <f>Kalbfus!A10</f>
        <v>Corey</v>
      </c>
      <c r="B19" s="96" t="str">
        <f>Kalbfus!B10</f>
        <v>Dennis</v>
      </c>
      <c r="C19" s="96" t="s">
        <v>349</v>
      </c>
      <c r="D19" s="97" t="str">
        <f>Kalbfus!D10</f>
        <v>SV</v>
      </c>
      <c r="E19" s="97">
        <f>Kalbfus!E10</f>
        <v>44</v>
      </c>
      <c r="F19" s="97">
        <f>Kalbfus!F10</f>
        <v>47</v>
      </c>
      <c r="G19" s="97">
        <f>Kalbfus!G10</f>
        <v>43</v>
      </c>
      <c r="H19" s="97">
        <f>Kalbfus!H10</f>
        <v>47</v>
      </c>
      <c r="I19" s="97">
        <f>Kalbfus!I10</f>
        <v>44</v>
      </c>
      <c r="M19" s="98">
        <f t="shared" si="0"/>
        <v>90</v>
      </c>
      <c r="N19" s="97">
        <f t="shared" si="1"/>
        <v>5</v>
      </c>
    </row>
    <row r="20" spans="1:14" ht="15">
      <c r="A20" s="96" t="str">
        <f>'Sugar Grove'!A12</f>
        <v>Cross</v>
      </c>
      <c r="B20" s="96" t="str">
        <f>'Sugar Grove'!B12</f>
        <v>Dillon</v>
      </c>
      <c r="C20" s="96" t="s">
        <v>348</v>
      </c>
      <c r="D20" s="97" t="str">
        <f>'Sugar Grove'!D12</f>
        <v>JRM</v>
      </c>
      <c r="E20" s="97">
        <f>'Sugar Grove'!E12</f>
        <v>50</v>
      </c>
      <c r="F20" s="97">
        <f>'Sugar Grove'!F12</f>
        <v>48</v>
      </c>
      <c r="G20" s="97">
        <f>'Sugar Grove'!G12</f>
        <v>46</v>
      </c>
      <c r="H20" s="97">
        <f>'Sugar Grove'!H12</f>
        <v>46</v>
      </c>
      <c r="I20" s="97">
        <f>'Sugar Grove'!I12</f>
        <v>45</v>
      </c>
      <c r="J20" s="97">
        <f>'Sugar Grove'!J12</f>
        <v>45</v>
      </c>
      <c r="K20" s="97">
        <f>'Sugar Grove'!K12</f>
        <v>45</v>
      </c>
      <c r="L20" s="97">
        <f>'Sugar Grove'!L12</f>
        <v>45</v>
      </c>
      <c r="M20" s="98">
        <f t="shared" si="0"/>
        <v>92.5</v>
      </c>
      <c r="N20" s="97">
        <f t="shared" si="1"/>
        <v>8</v>
      </c>
    </row>
    <row r="21" spans="1:14" ht="15">
      <c r="A21" s="96" t="str">
        <f>'Sugar Grove'!A11</f>
        <v>Cross</v>
      </c>
      <c r="B21" s="96" t="str">
        <f>'Sugar Grove'!B11</f>
        <v>Derrick</v>
      </c>
      <c r="C21" s="96" t="s">
        <v>350</v>
      </c>
      <c r="E21" s="97">
        <f>'Sugar Grove'!E11</f>
        <v>43</v>
      </c>
      <c r="F21" s="97">
        <f>'Sugar Grove'!F11</f>
        <v>47</v>
      </c>
      <c r="G21" s="97">
        <f>'Sugar Grove'!G11</f>
        <v>43</v>
      </c>
      <c r="H21" s="97">
        <f>'Sugar Grove'!H11</f>
        <v>43</v>
      </c>
      <c r="I21" s="97">
        <f>'Sugar Grove'!I11</f>
        <v>44</v>
      </c>
      <c r="J21" s="97">
        <f>'Sugar Grove'!J11</f>
        <v>41</v>
      </c>
      <c r="K21" s="97">
        <f>'Sugar Grove'!K11</f>
        <v>42</v>
      </c>
      <c r="L21" s="97">
        <f>'Sugar Grove'!L11</f>
        <v>37</v>
      </c>
      <c r="M21" s="98">
        <f t="shared" si="0"/>
        <v>85</v>
      </c>
      <c r="N21" s="97">
        <f t="shared" si="1"/>
        <v>8</v>
      </c>
    </row>
    <row r="22" spans="1:14" ht="15">
      <c r="A22" s="96" t="str">
        <f>Busti!A6</f>
        <v>Decker</v>
      </c>
      <c r="B22" s="96" t="str">
        <f>Busti!B6</f>
        <v>Tiffany</v>
      </c>
      <c r="C22" s="96" t="s">
        <v>348</v>
      </c>
      <c r="D22" s="97" t="str">
        <f>Busti!D6</f>
        <v>L</v>
      </c>
      <c r="G22" s="97">
        <f>Busti!G6</f>
        <v>43</v>
      </c>
      <c r="H22" s="97">
        <f>Busti!H6</f>
        <v>50</v>
      </c>
      <c r="I22" s="97">
        <f>Busti!I6</f>
        <v>49</v>
      </c>
      <c r="J22" s="97">
        <f>Busti!J6</f>
        <v>46</v>
      </c>
      <c r="K22" s="97">
        <f>Busti!K6</f>
        <v>47</v>
      </c>
      <c r="L22" s="97">
        <f>Busti!L6</f>
        <v>45</v>
      </c>
      <c r="M22" s="98">
        <f t="shared" si="0"/>
        <v>93.33333333333333</v>
      </c>
      <c r="N22" s="97">
        <f t="shared" si="1"/>
        <v>6</v>
      </c>
    </row>
    <row r="23" spans="1:14" ht="15">
      <c r="A23" s="96" t="str">
        <f>'Sugar Grove'!A16</f>
        <v>Decker</v>
      </c>
      <c r="B23" s="96" t="str">
        <f>'Sugar Grove'!B16</f>
        <v>Kirk</v>
      </c>
      <c r="C23" s="96" t="s">
        <v>348</v>
      </c>
      <c r="G23" s="97">
        <f>'Sugar Grove'!G16</f>
        <v>47</v>
      </c>
      <c r="H23" s="97">
        <f>'Sugar Grove'!H16</f>
        <v>49</v>
      </c>
      <c r="I23" s="97">
        <f>'Sugar Grove'!I16</f>
        <v>48</v>
      </c>
      <c r="J23" s="97">
        <f>'Sugar Grove'!J16</f>
        <v>45</v>
      </c>
      <c r="K23" s="97">
        <f>'Sugar Grove'!K16</f>
        <v>47</v>
      </c>
      <c r="L23" s="97">
        <f>'Sugar Grove'!L16</f>
        <v>43</v>
      </c>
      <c r="M23" s="98">
        <f t="shared" si="0"/>
        <v>93</v>
      </c>
      <c r="N23" s="97">
        <f t="shared" si="1"/>
        <v>6</v>
      </c>
    </row>
    <row r="24" spans="1:14" ht="15">
      <c r="A24" s="96" t="str">
        <f>Kane!A6</f>
        <v>Delhunty</v>
      </c>
      <c r="B24" s="96" t="str">
        <f>Kane!B6</f>
        <v>Dick</v>
      </c>
      <c r="C24" s="96" t="s">
        <v>349</v>
      </c>
      <c r="D24" s="97" t="str">
        <f>Kane!D6</f>
        <v>SSV</v>
      </c>
      <c r="E24" s="97">
        <f>Kane!E6</f>
        <v>48</v>
      </c>
      <c r="F24" s="97">
        <f>Kane!F6</f>
        <v>49</v>
      </c>
      <c r="G24" s="97">
        <f>Kane!G6</f>
        <v>42</v>
      </c>
      <c r="H24" s="97">
        <f>Kane!H6</f>
        <v>47</v>
      </c>
      <c r="I24" s="97">
        <f>Kane!I6</f>
        <v>45</v>
      </c>
      <c r="J24" s="97">
        <f>Kane!J6</f>
        <v>43</v>
      </c>
      <c r="K24" s="97">
        <f>Kane!K6</f>
        <v>43</v>
      </c>
      <c r="L24" s="97">
        <f>Kane!L6</f>
        <v>39</v>
      </c>
      <c r="M24" s="98">
        <f t="shared" si="0"/>
        <v>89</v>
      </c>
      <c r="N24" s="97">
        <f t="shared" si="1"/>
        <v>8</v>
      </c>
    </row>
    <row r="25" spans="1:14" ht="15">
      <c r="A25" s="96" t="str">
        <f>Brokenstraw!A15</f>
        <v>Dietz</v>
      </c>
      <c r="B25" s="96" t="str">
        <f>Brokenstraw!B15</f>
        <v>Michael</v>
      </c>
      <c r="C25" s="96" t="s">
        <v>348</v>
      </c>
      <c r="D25" s="97" t="str">
        <f>Brokenstraw!D15</f>
        <v>JRM</v>
      </c>
      <c r="E25" s="97">
        <f>Brokenstraw!E15</f>
        <v>47</v>
      </c>
      <c r="G25" s="97">
        <f>Brokenstraw!G15</f>
        <v>43</v>
      </c>
      <c r="H25" s="97">
        <f>Brokenstraw!H15</f>
        <v>48</v>
      </c>
      <c r="J25" s="97">
        <f>Brokenstraw!J15</f>
        <v>48</v>
      </c>
      <c r="K25" s="97">
        <f>Brokenstraw!K15</f>
        <v>46</v>
      </c>
      <c r="L25" s="97">
        <f>Brokenstraw!L15</f>
        <v>47</v>
      </c>
      <c r="M25" s="98">
        <f t="shared" si="0"/>
        <v>93</v>
      </c>
      <c r="N25" s="97">
        <f t="shared" si="1"/>
        <v>6</v>
      </c>
    </row>
    <row r="26" spans="1:14" ht="15">
      <c r="A26" s="96" t="str">
        <f>'Sugar Grove'!A17</f>
        <v>Dietz</v>
      </c>
      <c r="B26" s="96" t="str">
        <f>'Sugar Grove'!B17</f>
        <v>Gary</v>
      </c>
      <c r="C26" s="96" t="s">
        <v>351</v>
      </c>
      <c r="E26" s="97">
        <f>'Sugar Grove'!E17</f>
        <v>47</v>
      </c>
      <c r="F26" s="97">
        <f>'Sugar Grove'!F17</f>
        <v>44</v>
      </c>
      <c r="G26" s="97">
        <f>'Sugar Grove'!G17</f>
        <v>40</v>
      </c>
      <c r="H26" s="97">
        <f>'Sugar Grove'!H17</f>
        <v>47</v>
      </c>
      <c r="J26" s="97">
        <f>'Sugar Grove'!J17</f>
        <v>33</v>
      </c>
      <c r="K26" s="97">
        <f>'Sugar Grove'!K17</f>
        <v>39</v>
      </c>
      <c r="L26" s="97">
        <f>'Sugar Grove'!L17</f>
        <v>39</v>
      </c>
      <c r="M26" s="98">
        <f t="shared" si="0"/>
        <v>82.57142857142857</v>
      </c>
      <c r="N26" s="97">
        <f t="shared" si="1"/>
        <v>7</v>
      </c>
    </row>
    <row r="27" spans="1:14" ht="15">
      <c r="A27" s="96" t="str">
        <f>Kane!A7</f>
        <v>Dixon</v>
      </c>
      <c r="B27" s="96" t="str">
        <f>Kane!B7</f>
        <v>Bob</v>
      </c>
      <c r="C27" s="96" t="s">
        <v>351</v>
      </c>
      <c r="D27" s="97" t="str">
        <f>Kane!D7</f>
        <v>SSV</v>
      </c>
      <c r="E27" s="97">
        <f>Kane!E7</f>
        <v>38</v>
      </c>
      <c r="F27" s="97">
        <f>Kane!F7</f>
        <v>43</v>
      </c>
      <c r="H27" s="97">
        <f>Kane!H7</f>
        <v>45</v>
      </c>
      <c r="I27" s="97">
        <f>Kane!I7</f>
        <v>45</v>
      </c>
      <c r="J27" s="97">
        <f>Kane!J7</f>
        <v>38</v>
      </c>
      <c r="L27" s="97">
        <f>Kane!L7</f>
        <v>38</v>
      </c>
      <c r="M27" s="98">
        <f t="shared" si="0"/>
        <v>82.33333333333333</v>
      </c>
      <c r="N27" s="97">
        <f t="shared" si="1"/>
        <v>6</v>
      </c>
    </row>
    <row r="28" spans="1:14" ht="15">
      <c r="A28" s="96" t="str">
        <f>Kane!A8</f>
        <v>Dragone</v>
      </c>
      <c r="B28" s="96" t="str">
        <f>Kane!B8</f>
        <v>Carmen</v>
      </c>
      <c r="C28" s="96" t="s">
        <v>351</v>
      </c>
      <c r="F28" s="97">
        <f>Kane!F8</f>
        <v>40</v>
      </c>
      <c r="G28" s="97">
        <f>Kane!G8</f>
        <v>34</v>
      </c>
      <c r="I28" s="97">
        <f>Kane!I8</f>
        <v>48</v>
      </c>
      <c r="J28" s="97">
        <f>Kane!J8</f>
        <v>39</v>
      </c>
      <c r="K28" s="97">
        <f>Kane!K8</f>
        <v>38</v>
      </c>
      <c r="L28" s="97">
        <f>Kane!L8</f>
        <v>40</v>
      </c>
      <c r="M28" s="98">
        <f t="shared" si="0"/>
        <v>79.66666666666667</v>
      </c>
      <c r="N28" s="97">
        <f t="shared" si="1"/>
        <v>6</v>
      </c>
    </row>
    <row r="29" spans="1:14" ht="15">
      <c r="A29" s="96" t="str">
        <f>'Pine Grove'!A10</f>
        <v>DuBois</v>
      </c>
      <c r="B29" s="96" t="str">
        <f>'Pine Grove'!B10</f>
        <v>Gary</v>
      </c>
      <c r="C29" s="96" t="s">
        <v>352</v>
      </c>
      <c r="D29" s="97" t="str">
        <f>'Pine Grove'!D10</f>
        <v>SSV</v>
      </c>
      <c r="E29" s="97">
        <f>'Pine Grove'!E10</f>
        <v>31</v>
      </c>
      <c r="G29" s="97">
        <f>'Pine Grove'!G10</f>
        <v>37</v>
      </c>
      <c r="H29" s="97">
        <f>'Pine Grove'!H10</f>
        <v>42</v>
      </c>
      <c r="I29" s="97">
        <f>'Pine Grove'!I10</f>
        <v>41</v>
      </c>
      <c r="J29" s="97">
        <f>'Pine Grove'!J10</f>
        <v>33</v>
      </c>
      <c r="M29" s="98">
        <f t="shared" si="0"/>
        <v>73.6</v>
      </c>
      <c r="N29" s="97">
        <f t="shared" si="1"/>
        <v>5</v>
      </c>
    </row>
    <row r="30" spans="1:14" ht="15">
      <c r="A30" s="96" t="str">
        <f>Kane!A9</f>
        <v>Dunkle</v>
      </c>
      <c r="B30" s="96" t="str">
        <f>Kane!B9</f>
        <v>Lee</v>
      </c>
      <c r="C30" s="96" t="s">
        <v>349</v>
      </c>
      <c r="E30" s="97">
        <f>Kane!E9</f>
        <v>47</v>
      </c>
      <c r="F30" s="97">
        <f>Kane!F9</f>
        <v>47</v>
      </c>
      <c r="G30" s="97">
        <f>Kane!G9</f>
        <v>44</v>
      </c>
      <c r="H30" s="97">
        <f>Kane!H9</f>
        <v>46</v>
      </c>
      <c r="I30" s="97">
        <f>Kane!I9</f>
        <v>49</v>
      </c>
      <c r="J30" s="97">
        <f>Kane!J9</f>
        <v>36</v>
      </c>
      <c r="K30" s="97">
        <f>Kane!K9</f>
        <v>47</v>
      </c>
      <c r="L30" s="97">
        <f>Kane!L9</f>
        <v>46</v>
      </c>
      <c r="M30" s="98">
        <f t="shared" si="0"/>
        <v>90.5</v>
      </c>
      <c r="N30" s="97">
        <f t="shared" si="1"/>
        <v>8</v>
      </c>
    </row>
    <row r="31" spans="1:14" ht="15">
      <c r="A31" s="96" t="str">
        <f>Kalbfus!A11</f>
        <v>Durlin</v>
      </c>
      <c r="B31" s="96" t="str">
        <f>Kalbfus!B11</f>
        <v>Mikkayla</v>
      </c>
      <c r="C31" s="96" t="s">
        <v>352</v>
      </c>
      <c r="D31" s="97" t="str">
        <f>Kalbfus!D11</f>
        <v>JRF</v>
      </c>
      <c r="E31" s="97">
        <f>Kalbfus!E11</f>
        <v>41</v>
      </c>
      <c r="F31" s="97">
        <f>Kalbfus!F11</f>
        <v>37</v>
      </c>
      <c r="G31" s="97">
        <f>Kalbfus!G11</f>
        <v>23</v>
      </c>
      <c r="H31" s="97">
        <f>Kalbfus!H11</f>
        <v>33</v>
      </c>
      <c r="I31" s="97">
        <f>Kalbfus!I11</f>
        <v>27</v>
      </c>
      <c r="J31" s="97">
        <f>Kalbfus!J11</f>
        <v>31</v>
      </c>
      <c r="M31" s="98">
        <f t="shared" si="0"/>
        <v>64</v>
      </c>
      <c r="N31" s="97">
        <f t="shared" si="1"/>
        <v>6</v>
      </c>
    </row>
    <row r="32" spans="1:14" ht="15">
      <c r="A32" s="96" t="str">
        <f>'Sugar Grove'!A18</f>
        <v>Eastman</v>
      </c>
      <c r="B32" s="96" t="str">
        <f>'Sugar Grove'!B18</f>
        <v>Scott</v>
      </c>
      <c r="C32" s="96" t="s">
        <v>349</v>
      </c>
      <c r="E32" s="97">
        <f>'Sugar Grove'!E18</f>
        <v>48</v>
      </c>
      <c r="F32" s="97">
        <f>'Sugar Grove'!F18</f>
        <v>46</v>
      </c>
      <c r="G32" s="97">
        <f>'Sugar Grove'!G18</f>
        <v>43</v>
      </c>
      <c r="H32" s="97">
        <f>'Sugar Grove'!H18</f>
        <v>46</v>
      </c>
      <c r="I32" s="97">
        <f>'Sugar Grove'!I18</f>
        <v>46</v>
      </c>
      <c r="J32" s="97">
        <f>'Sugar Grove'!J18</f>
        <v>44</v>
      </c>
      <c r="K32" s="97">
        <f>'Sugar Grove'!K18</f>
        <v>45</v>
      </c>
      <c r="L32" s="97">
        <f>'Sugar Grove'!L18</f>
        <v>43</v>
      </c>
      <c r="M32" s="98">
        <f t="shared" si="0"/>
        <v>90.25</v>
      </c>
      <c r="N32" s="97">
        <f t="shared" si="1"/>
        <v>8</v>
      </c>
    </row>
    <row r="33" spans="1:14" ht="15">
      <c r="A33" s="96" t="str">
        <f>'Pine Grove'!A11</f>
        <v>Ecelberger</v>
      </c>
      <c r="B33" s="96" t="str">
        <f>'Pine Grove'!B11</f>
        <v>Brian</v>
      </c>
      <c r="C33" s="96" t="s">
        <v>351</v>
      </c>
      <c r="E33" s="97">
        <f>'Pine Grove'!E11</f>
        <v>43</v>
      </c>
      <c r="F33" s="97">
        <f>'Pine Grove'!F11</f>
        <v>43</v>
      </c>
      <c r="G33" s="97">
        <f>'Pine Grove'!G11</f>
        <v>44</v>
      </c>
      <c r="H33" s="97">
        <f>'Pine Grove'!H11</f>
        <v>43</v>
      </c>
      <c r="I33" s="97">
        <f>'Pine Grove'!I11</f>
        <v>46</v>
      </c>
      <c r="J33" s="97">
        <f>'Pine Grove'!J11</f>
        <v>43</v>
      </c>
      <c r="K33" s="97">
        <f>'Pine Grove'!K11</f>
        <v>45</v>
      </c>
      <c r="L33" s="97">
        <f>'Pine Grove'!L11</f>
        <v>29</v>
      </c>
      <c r="M33" s="98">
        <f t="shared" si="0"/>
        <v>84</v>
      </c>
      <c r="N33" s="97">
        <f t="shared" si="1"/>
        <v>8</v>
      </c>
    </row>
    <row r="34" spans="1:14" ht="15">
      <c r="A34" s="96" t="str">
        <f>'Sugar Grove'!A19</f>
        <v>Ecklof</v>
      </c>
      <c r="B34" s="96" t="str">
        <f>'Sugar Grove'!B19</f>
        <v>Dave</v>
      </c>
      <c r="C34" s="96" t="s">
        <v>350</v>
      </c>
      <c r="E34" s="97">
        <f>'Sugar Grove'!E19</f>
        <v>41</v>
      </c>
      <c r="F34" s="97">
        <f>'Sugar Grove'!F19</f>
        <v>42</v>
      </c>
      <c r="G34" s="97">
        <f>'Sugar Grove'!G19</f>
        <v>39</v>
      </c>
      <c r="H34" s="97">
        <f>'Sugar Grove'!H19</f>
        <v>46</v>
      </c>
      <c r="I34" s="97">
        <f>'Sugar Grove'!I19</f>
        <v>43</v>
      </c>
      <c r="J34" s="97">
        <f>'Sugar Grove'!J19</f>
        <v>38</v>
      </c>
      <c r="K34" s="97">
        <f>'Sugar Grove'!K19</f>
        <v>47</v>
      </c>
      <c r="L34" s="97">
        <f>'Sugar Grove'!L19</f>
        <v>42</v>
      </c>
      <c r="M34" s="98">
        <f aca="true" t="shared" si="2" ref="M34:M65">AVERAGE(E34:L34)*2</f>
        <v>84.5</v>
      </c>
      <c r="N34" s="97">
        <f t="shared" si="1"/>
        <v>8</v>
      </c>
    </row>
    <row r="35" spans="1:14" ht="15">
      <c r="A35" s="96" t="str">
        <f>'Pine Grove'!A12</f>
        <v>Egger</v>
      </c>
      <c r="B35" s="96" t="str">
        <f>'Pine Grove'!B12</f>
        <v>Josh</v>
      </c>
      <c r="C35" s="96" t="s">
        <v>351</v>
      </c>
      <c r="D35" s="97">
        <f>'Pine Grove'!D12</f>
        <v>0</v>
      </c>
      <c r="E35" s="97">
        <f>'Pine Grove'!E12</f>
        <v>0</v>
      </c>
      <c r="F35" s="97">
        <f>'Pine Grove'!F12</f>
        <v>0</v>
      </c>
      <c r="G35" s="97">
        <f>'Pine Grove'!G12</f>
        <v>0</v>
      </c>
      <c r="H35" s="97">
        <f>'Pine Grove'!H12</f>
        <v>0</v>
      </c>
      <c r="J35" s="97">
        <f>'Pine Grove'!J12</f>
        <v>0</v>
      </c>
      <c r="K35" s="97">
        <f>'Pine Grove'!K12</f>
        <v>0</v>
      </c>
      <c r="L35" s="97">
        <f>'Pine Grove'!L12</f>
        <v>0</v>
      </c>
      <c r="M35" s="98">
        <f t="shared" si="2"/>
        <v>0</v>
      </c>
      <c r="N35" s="97">
        <f aca="true" t="shared" si="3" ref="N35:N66">COUNT(E35:L35)</f>
        <v>7</v>
      </c>
    </row>
    <row r="36" spans="1:14" ht="15">
      <c r="A36" s="96" t="str">
        <f>Busti!A12</f>
        <v>Espin</v>
      </c>
      <c r="B36" s="96" t="str">
        <f>Busti!B12</f>
        <v>Rick</v>
      </c>
      <c r="C36" s="96" t="s">
        <v>348</v>
      </c>
      <c r="E36" s="97">
        <f>Busti!E12</f>
        <v>48</v>
      </c>
      <c r="F36" s="97">
        <f>Busti!F12</f>
        <v>49</v>
      </c>
      <c r="G36" s="97">
        <f>Busti!G12</f>
        <v>43</v>
      </c>
      <c r="H36" s="97">
        <f>Busti!H12</f>
        <v>50</v>
      </c>
      <c r="I36" s="97">
        <f>Busti!I12</f>
        <v>46</v>
      </c>
      <c r="J36" s="97">
        <f>Busti!J12</f>
        <v>47</v>
      </c>
      <c r="K36" s="97">
        <f>Busti!K12</f>
        <v>45</v>
      </c>
      <c r="L36" s="97">
        <f>Busti!L12</f>
        <v>43</v>
      </c>
      <c r="M36" s="98">
        <f t="shared" si="2"/>
        <v>92.75</v>
      </c>
      <c r="N36" s="97">
        <f t="shared" si="3"/>
        <v>8</v>
      </c>
    </row>
    <row r="37" spans="1:14" ht="15">
      <c r="A37" s="96" t="str">
        <f>Celoron!A10</f>
        <v>Foster</v>
      </c>
      <c r="B37" s="96" t="str">
        <f>Celoron!B10</f>
        <v>Rich</v>
      </c>
      <c r="C37" s="96" t="s">
        <v>349</v>
      </c>
      <c r="E37" s="97">
        <f>Celoron!E10</f>
        <v>41</v>
      </c>
      <c r="F37" s="97">
        <f>Celoron!F10</f>
        <v>44</v>
      </c>
      <c r="G37" s="97">
        <f>Celoron!G10</f>
        <v>42</v>
      </c>
      <c r="H37" s="97">
        <f>Celoron!H10</f>
        <v>50</v>
      </c>
      <c r="I37" s="97">
        <f>Celoron!I10</f>
        <v>47</v>
      </c>
      <c r="J37" s="97">
        <f>Celoron!J10</f>
        <v>43</v>
      </c>
      <c r="K37" s="97">
        <f>Celoron!K10</f>
        <v>48</v>
      </c>
      <c r="L37" s="97">
        <f>Celoron!L10</f>
        <v>38</v>
      </c>
      <c r="M37" s="98">
        <f t="shared" si="2"/>
        <v>88.25</v>
      </c>
      <c r="N37" s="97">
        <f t="shared" si="3"/>
        <v>8</v>
      </c>
    </row>
    <row r="38" spans="1:14" ht="15">
      <c r="A38" s="96" t="str">
        <f>Kalbfus!A12</f>
        <v>Foster</v>
      </c>
      <c r="B38" s="96" t="str">
        <f>Kalbfus!B12</f>
        <v>John</v>
      </c>
      <c r="C38" s="96" t="s">
        <v>351</v>
      </c>
      <c r="D38" s="97" t="str">
        <f>Kalbfus!D12</f>
        <v>V</v>
      </c>
      <c r="F38" s="97">
        <f>Kalbfus!F12</f>
        <v>46</v>
      </c>
      <c r="G38" s="97">
        <f>Kalbfus!G12</f>
        <v>40</v>
      </c>
      <c r="H38" s="97">
        <f>Kalbfus!H12</f>
        <v>39</v>
      </c>
      <c r="J38" s="97">
        <f>Kalbfus!J12</f>
        <v>42</v>
      </c>
      <c r="K38" s="97">
        <f>Kalbfus!K12</f>
        <v>44</v>
      </c>
      <c r="L38" s="97">
        <f>Kalbfus!L12</f>
        <v>36</v>
      </c>
      <c r="M38" s="98">
        <f t="shared" si="2"/>
        <v>82.33333333333333</v>
      </c>
      <c r="N38" s="97">
        <f t="shared" si="3"/>
        <v>6</v>
      </c>
    </row>
    <row r="39" spans="1:14" ht="15">
      <c r="A39" s="96" t="str">
        <f>'Sugar Grove'!A20</f>
        <v>Franklin</v>
      </c>
      <c r="B39" s="96" t="str">
        <f>'Sugar Grove'!B20</f>
        <v>Reilly</v>
      </c>
      <c r="C39" s="96" t="s">
        <v>349</v>
      </c>
      <c r="D39" s="97" t="str">
        <f>'Sugar Grove'!D20</f>
        <v>L</v>
      </c>
      <c r="E39" s="97">
        <f>'Sugar Grove'!E20</f>
        <v>26</v>
      </c>
      <c r="F39" s="97">
        <f>'Sugar Grove'!F20</f>
        <v>0</v>
      </c>
      <c r="G39" s="97">
        <f>'Sugar Grove'!G20</f>
        <v>33</v>
      </c>
      <c r="H39" s="97">
        <f>'Sugar Grove'!H20</f>
        <v>34</v>
      </c>
      <c r="I39" s="97">
        <f>'Sugar Grove'!I20</f>
        <v>0</v>
      </c>
      <c r="J39" s="97">
        <f>'Sugar Grove'!J20</f>
        <v>28</v>
      </c>
      <c r="K39" s="97">
        <f>'Sugar Grove'!K20</f>
        <v>28</v>
      </c>
      <c r="L39" s="97">
        <f>'Sugar Grove'!L20</f>
        <v>36</v>
      </c>
      <c r="M39" s="98">
        <f t="shared" si="2"/>
        <v>46.25</v>
      </c>
      <c r="N39" s="97">
        <f t="shared" si="3"/>
        <v>8</v>
      </c>
    </row>
    <row r="40" spans="1:14" ht="15">
      <c r="A40" s="96" t="str">
        <f>'Sugar Grove'!A21</f>
        <v>Franklin</v>
      </c>
      <c r="B40" s="96" t="str">
        <f>'Sugar Grove'!B21</f>
        <v>Fred</v>
      </c>
      <c r="C40" s="96" t="s">
        <v>352</v>
      </c>
      <c r="D40" s="97" t="str">
        <f>'Sugar Grove'!D21</f>
        <v>V</v>
      </c>
      <c r="E40" s="97">
        <f>'Sugar Grove'!E21</f>
        <v>45</v>
      </c>
      <c r="G40" s="97">
        <f>'Sugar Grove'!G21</f>
        <v>47</v>
      </c>
      <c r="H40" s="97">
        <f>'Sugar Grove'!H21</f>
        <v>46</v>
      </c>
      <c r="J40" s="97">
        <f>'Sugar Grove'!J21</f>
        <v>45</v>
      </c>
      <c r="K40" s="97">
        <f>'Sugar Grove'!K21</f>
        <v>46</v>
      </c>
      <c r="L40" s="97">
        <f>'Sugar Grove'!L21</f>
        <v>43</v>
      </c>
      <c r="M40" s="98">
        <f t="shared" si="2"/>
        <v>90.66666666666667</v>
      </c>
      <c r="N40" s="97">
        <f t="shared" si="3"/>
        <v>6</v>
      </c>
    </row>
    <row r="41" spans="1:14" ht="15">
      <c r="A41" s="96" t="str">
        <f>Brokenstraw!A16</f>
        <v>Garris</v>
      </c>
      <c r="B41" s="96" t="str">
        <f>Brokenstraw!B16</f>
        <v>Shawn</v>
      </c>
      <c r="C41" s="96" t="s">
        <v>351</v>
      </c>
      <c r="E41" s="97">
        <f>Brokenstraw!E16</f>
        <v>42</v>
      </c>
      <c r="F41" s="97">
        <f>Brokenstraw!F16</f>
        <v>44</v>
      </c>
      <c r="G41" s="97">
        <f>Brokenstraw!G16</f>
        <v>40</v>
      </c>
      <c r="H41" s="97">
        <f>Brokenstraw!H16</f>
        <v>44</v>
      </c>
      <c r="I41" s="97">
        <f>Brokenstraw!I16</f>
        <v>45</v>
      </c>
      <c r="J41" s="97">
        <f>Brokenstraw!J16</f>
        <v>40</v>
      </c>
      <c r="K41" s="97">
        <f>Brokenstraw!K16</f>
        <v>35</v>
      </c>
      <c r="M41" s="98">
        <f t="shared" si="2"/>
        <v>82.85714285714286</v>
      </c>
      <c r="N41" s="97">
        <f t="shared" si="3"/>
        <v>7</v>
      </c>
    </row>
    <row r="42" spans="1:14" ht="15">
      <c r="A42" s="96" t="str">
        <f>Celoron!A11</f>
        <v>Gens</v>
      </c>
      <c r="B42" s="96" t="str">
        <f>Celoron!B11</f>
        <v>Jeff</v>
      </c>
      <c r="C42" s="96" t="s">
        <v>349</v>
      </c>
      <c r="E42" s="97">
        <f>Celoron!E11</f>
        <v>42</v>
      </c>
      <c r="F42" s="97">
        <f>Celoron!F11</f>
        <v>45</v>
      </c>
      <c r="H42" s="97">
        <f>Celoron!H11</f>
        <v>48</v>
      </c>
      <c r="I42" s="97">
        <f>Celoron!I11</f>
        <v>47</v>
      </c>
      <c r="J42" s="97">
        <f>Celoron!J11</f>
        <v>47</v>
      </c>
      <c r="K42" s="97">
        <f>Celoron!K11</f>
        <v>44</v>
      </c>
      <c r="M42" s="98">
        <f t="shared" si="2"/>
        <v>91</v>
      </c>
      <c r="N42" s="97">
        <f t="shared" si="3"/>
        <v>6</v>
      </c>
    </row>
    <row r="43" spans="1:14" ht="15">
      <c r="A43" s="96" t="str">
        <f>Busti!A13</f>
        <v>Graham</v>
      </c>
      <c r="B43" s="96" t="str">
        <f>Busti!B13</f>
        <v>Rob</v>
      </c>
      <c r="C43" s="96" t="s">
        <v>350</v>
      </c>
      <c r="E43" s="97">
        <f>Busti!E13</f>
        <v>47</v>
      </c>
      <c r="F43" s="97">
        <f>Busti!F13</f>
        <v>45</v>
      </c>
      <c r="G43" s="97">
        <f>Busti!G13</f>
        <v>43</v>
      </c>
      <c r="H43" s="97">
        <f>Busti!H13</f>
        <v>44</v>
      </c>
      <c r="I43" s="97">
        <f>Busti!I13</f>
        <v>42</v>
      </c>
      <c r="J43" s="97">
        <f>Busti!J13</f>
        <v>43</v>
      </c>
      <c r="L43" s="97">
        <f>Busti!L13</f>
        <v>44</v>
      </c>
      <c r="M43" s="98">
        <f t="shared" si="2"/>
        <v>88</v>
      </c>
      <c r="N43" s="97">
        <f t="shared" si="3"/>
        <v>7</v>
      </c>
    </row>
    <row r="44" spans="1:14" ht="15">
      <c r="A44" s="96" t="str">
        <f>Kalbfus!A13</f>
        <v>Gray</v>
      </c>
      <c r="B44" s="96" t="str">
        <f>Kalbfus!B13</f>
        <v>Luke</v>
      </c>
      <c r="C44" s="96" t="s">
        <v>348</v>
      </c>
      <c r="E44" s="97">
        <f>Kalbfus!E13</f>
        <v>0</v>
      </c>
      <c r="G44" s="97">
        <f>Kalbfus!G13</f>
        <v>0</v>
      </c>
      <c r="I44" s="97">
        <f>Kalbfus!I13</f>
        <v>0</v>
      </c>
      <c r="J44" s="97">
        <f>Kalbfus!J13</f>
        <v>0</v>
      </c>
      <c r="K44" s="97">
        <f>Kalbfus!K13</f>
        <v>47</v>
      </c>
      <c r="L44" s="97">
        <f>Kalbfus!L13</f>
        <v>39</v>
      </c>
      <c r="M44" s="98">
        <f t="shared" si="2"/>
        <v>28.666666666666668</v>
      </c>
      <c r="N44" s="97">
        <f t="shared" si="3"/>
        <v>6</v>
      </c>
    </row>
    <row r="45" spans="1:14" ht="15">
      <c r="A45" s="96" t="str">
        <f>'Pine Grove'!A15</f>
        <v>Grey</v>
      </c>
      <c r="B45" s="96" t="str">
        <f>'Pine Grove'!B15</f>
        <v>Bob</v>
      </c>
      <c r="C45" s="96" t="s">
        <v>352</v>
      </c>
      <c r="E45" s="97">
        <f>'Pine Grove'!E15</f>
        <v>37</v>
      </c>
      <c r="F45" s="97">
        <f>'Pine Grove'!F15</f>
        <v>40</v>
      </c>
      <c r="I45" s="97">
        <f>'Pine Grove'!I15</f>
        <v>39</v>
      </c>
      <c r="K45" s="97">
        <f>'Pine Grove'!K15</f>
        <v>35</v>
      </c>
      <c r="L45" s="97">
        <f>'Pine Grove'!L15</f>
        <v>40</v>
      </c>
      <c r="M45" s="98">
        <f t="shared" si="2"/>
        <v>76.4</v>
      </c>
      <c r="N45" s="97">
        <f t="shared" si="3"/>
        <v>5</v>
      </c>
    </row>
    <row r="46" spans="1:14" ht="15">
      <c r="A46" s="96" t="str">
        <f>Randolph!A13</f>
        <v>Grimm</v>
      </c>
      <c r="B46" s="96" t="str">
        <f>Randolph!B13</f>
        <v>Greg</v>
      </c>
      <c r="C46" s="96" t="s">
        <v>348</v>
      </c>
      <c r="F46" s="97">
        <f>Randolph!F13</f>
        <v>44</v>
      </c>
      <c r="G46" s="97">
        <f>Randolph!G13</f>
        <v>41</v>
      </c>
      <c r="H46" s="97">
        <f>Randolph!H13</f>
        <v>44</v>
      </c>
      <c r="K46" s="97">
        <f>Randolph!K13</f>
        <v>38</v>
      </c>
      <c r="L46" s="97">
        <f>Randolph!L13</f>
        <v>39</v>
      </c>
      <c r="M46" s="98">
        <f t="shared" si="2"/>
        <v>82.4</v>
      </c>
      <c r="N46" s="97">
        <f t="shared" si="3"/>
        <v>5</v>
      </c>
    </row>
    <row r="47" spans="1:14" ht="15">
      <c r="A47" s="96" t="str">
        <f>Randolph!A12</f>
        <v>Grimm</v>
      </c>
      <c r="B47" s="96" t="str">
        <f>Randolph!B12</f>
        <v>Jacob</v>
      </c>
      <c r="C47" s="96" t="s">
        <v>351</v>
      </c>
      <c r="E47" s="97">
        <f>Randolph!E12</f>
        <v>0</v>
      </c>
      <c r="F47" s="97">
        <f>Randolph!F12</f>
        <v>49</v>
      </c>
      <c r="G47" s="97">
        <f>Randolph!G12</f>
        <v>45</v>
      </c>
      <c r="H47" s="97">
        <f>Randolph!H12</f>
        <v>45</v>
      </c>
      <c r="K47" s="97">
        <f>Randolph!K12</f>
        <v>45</v>
      </c>
      <c r="L47" s="97">
        <f>Randolph!L12</f>
        <v>44</v>
      </c>
      <c r="M47" s="98">
        <f t="shared" si="2"/>
        <v>76</v>
      </c>
      <c r="N47" s="97">
        <f t="shared" si="3"/>
        <v>6</v>
      </c>
    </row>
    <row r="48" spans="1:14" ht="15">
      <c r="A48" s="96" t="str">
        <f>'Pine Grove'!A16</f>
        <v>Gross</v>
      </c>
      <c r="B48" s="96" t="str">
        <f>'Pine Grove'!B16</f>
        <v>Bill</v>
      </c>
      <c r="C48" s="96" t="s">
        <v>349</v>
      </c>
      <c r="D48" s="97" t="str">
        <f>'Pine Grove'!D16</f>
        <v>V</v>
      </c>
      <c r="E48" s="97">
        <f>'Pine Grove'!E16</f>
        <v>42</v>
      </c>
      <c r="F48" s="97">
        <f>'Pine Grove'!F16</f>
        <v>44</v>
      </c>
      <c r="G48" s="97">
        <f>'Pine Grove'!G16</f>
        <v>47</v>
      </c>
      <c r="H48" s="97">
        <f>'Pine Grove'!H16</f>
        <v>44</v>
      </c>
      <c r="I48" s="97">
        <f>'Pine Grove'!I16</f>
        <v>48</v>
      </c>
      <c r="J48" s="97">
        <f>'Pine Grove'!J16</f>
        <v>47</v>
      </c>
      <c r="K48" s="97">
        <f>'Pine Grove'!K16</f>
        <v>48</v>
      </c>
      <c r="L48" s="97">
        <f>'Pine Grove'!L16</f>
        <v>43</v>
      </c>
      <c r="M48" s="98">
        <f t="shared" si="2"/>
        <v>90.75</v>
      </c>
      <c r="N48" s="97">
        <f t="shared" si="3"/>
        <v>8</v>
      </c>
    </row>
    <row r="49" spans="1:14" ht="15">
      <c r="A49" s="96" t="str">
        <f>'Sugar Grove'!A23</f>
        <v>Gustafson</v>
      </c>
      <c r="B49" s="96" t="str">
        <f>'Sugar Grove'!B23</f>
        <v>Scott</v>
      </c>
      <c r="C49" s="96" t="s">
        <v>350</v>
      </c>
      <c r="E49" s="97">
        <f>'Sugar Grove'!E23</f>
        <v>47</v>
      </c>
      <c r="F49" s="97">
        <f>'Sugar Grove'!F23</f>
        <v>44</v>
      </c>
      <c r="G49" s="97">
        <f>'Sugar Grove'!G23</f>
        <v>37</v>
      </c>
      <c r="H49" s="97">
        <f>'Sugar Grove'!H23</f>
        <v>45</v>
      </c>
      <c r="I49" s="97">
        <f>'Sugar Grove'!I23</f>
        <v>46</v>
      </c>
      <c r="J49" s="97">
        <f>'Sugar Grove'!J23</f>
        <v>45</v>
      </c>
      <c r="K49" s="97">
        <f>'Sugar Grove'!K23</f>
        <v>43</v>
      </c>
      <c r="L49" s="97">
        <f>'Sugar Grove'!L23</f>
        <v>36</v>
      </c>
      <c r="M49" s="98">
        <f t="shared" si="2"/>
        <v>85.75</v>
      </c>
      <c r="N49" s="97">
        <f t="shared" si="3"/>
        <v>8</v>
      </c>
    </row>
    <row r="50" spans="1:14" ht="15">
      <c r="A50" s="96" t="str">
        <f>Brokenstraw!A19</f>
        <v>Gustafson</v>
      </c>
      <c r="B50" s="96" t="str">
        <f>Brokenstraw!B19</f>
        <v>Ron</v>
      </c>
      <c r="C50" s="96" t="s">
        <v>351</v>
      </c>
      <c r="E50" s="97">
        <f>Brokenstraw!E19</f>
        <v>45</v>
      </c>
      <c r="F50" s="97">
        <f>Brokenstraw!F19</f>
        <v>44</v>
      </c>
      <c r="G50" s="97">
        <f>Brokenstraw!G19</f>
        <v>38</v>
      </c>
      <c r="H50" s="97">
        <f>Brokenstraw!H19</f>
        <v>45</v>
      </c>
      <c r="I50" s="97">
        <f>Brokenstraw!I19</f>
        <v>42</v>
      </c>
      <c r="J50" s="97">
        <f>Brokenstraw!J19</f>
        <v>35</v>
      </c>
      <c r="M50" s="98">
        <f t="shared" si="2"/>
        <v>83</v>
      </c>
      <c r="N50" s="97">
        <f t="shared" si="3"/>
        <v>6</v>
      </c>
    </row>
    <row r="51" spans="1:14" ht="15">
      <c r="A51" s="96" t="str">
        <f>'Sugar Grove'!A24</f>
        <v>Hannon</v>
      </c>
      <c r="B51" s="96" t="str">
        <f>'Sugar Grove'!B24</f>
        <v>Jim</v>
      </c>
      <c r="C51" s="96" t="s">
        <v>351</v>
      </c>
      <c r="D51" s="97" t="str">
        <f>'Sugar Grove'!D24</f>
        <v>SSV</v>
      </c>
      <c r="E51" s="97">
        <f>'Sugar Grove'!E24</f>
        <v>42</v>
      </c>
      <c r="F51" s="97">
        <f>'Sugar Grove'!F24</f>
        <v>35</v>
      </c>
      <c r="G51" s="97">
        <f>'Sugar Grove'!G24</f>
        <v>41</v>
      </c>
      <c r="H51" s="97">
        <f>'Sugar Grove'!H24</f>
        <v>44</v>
      </c>
      <c r="I51" s="97">
        <f>'Sugar Grove'!I24</f>
        <v>43</v>
      </c>
      <c r="J51" s="97">
        <f>'Sugar Grove'!J24</f>
        <v>37</v>
      </c>
      <c r="K51" s="97">
        <f>'Sugar Grove'!K24</f>
        <v>45</v>
      </c>
      <c r="L51" s="97">
        <f>'Sugar Grove'!L24</f>
        <v>39</v>
      </c>
      <c r="M51" s="98">
        <f t="shared" si="2"/>
        <v>81.5</v>
      </c>
      <c r="N51" s="97">
        <f t="shared" si="3"/>
        <v>8</v>
      </c>
    </row>
    <row r="52" spans="1:14" ht="15">
      <c r="A52" s="96" t="str">
        <f>Busti!A14</f>
        <v>Harmon</v>
      </c>
      <c r="B52" s="96" t="str">
        <f>Busti!B14</f>
        <v>Ron</v>
      </c>
      <c r="C52" s="96" t="s">
        <v>352</v>
      </c>
      <c r="D52" s="97" t="str">
        <f>Busti!D14</f>
        <v>V</v>
      </c>
      <c r="E52" s="97">
        <f>Busti!E14</f>
        <v>39</v>
      </c>
      <c r="F52" s="97">
        <f>Busti!F14</f>
        <v>41</v>
      </c>
      <c r="G52" s="97">
        <f>Busti!G14</f>
        <v>38</v>
      </c>
      <c r="H52" s="97">
        <f>Busti!H14</f>
        <v>44</v>
      </c>
      <c r="I52" s="97">
        <f>Busti!I14</f>
        <v>45</v>
      </c>
      <c r="J52" s="97">
        <f>Busti!J14</f>
        <v>27</v>
      </c>
      <c r="M52" s="98">
        <f t="shared" si="2"/>
        <v>78</v>
      </c>
      <c r="N52" s="97">
        <f t="shared" si="3"/>
        <v>6</v>
      </c>
    </row>
    <row r="53" spans="1:14" ht="15">
      <c r="A53" s="96" t="str">
        <f>Brokenstraw!A20</f>
        <v>Henry</v>
      </c>
      <c r="B53" s="96" t="str">
        <f>Brokenstraw!B20</f>
        <v>Allen </v>
      </c>
      <c r="C53" s="96" t="s">
        <v>349</v>
      </c>
      <c r="E53" s="97">
        <f>Brokenstraw!E20</f>
        <v>44</v>
      </c>
      <c r="F53" s="97">
        <f>Brokenstraw!F20</f>
        <v>46</v>
      </c>
      <c r="G53" s="97">
        <f>Brokenstraw!G20</f>
        <v>36</v>
      </c>
      <c r="H53" s="97">
        <f>Brokenstraw!H20</f>
        <v>48</v>
      </c>
      <c r="I53" s="97">
        <f>Brokenstraw!I20</f>
        <v>46</v>
      </c>
      <c r="J53" s="97">
        <f>Brokenstraw!J20</f>
        <v>45</v>
      </c>
      <c r="K53" s="97">
        <f>Brokenstraw!K20</f>
        <v>44</v>
      </c>
      <c r="M53" s="98">
        <f t="shared" si="2"/>
        <v>88.28571428571429</v>
      </c>
      <c r="N53" s="97">
        <f t="shared" si="3"/>
        <v>7</v>
      </c>
    </row>
    <row r="54" spans="1:14" ht="15">
      <c r="A54" s="96" t="str">
        <f>'Pine Grove'!A17</f>
        <v>Higgs</v>
      </c>
      <c r="B54" s="96" t="str">
        <f>'Pine Grove'!B17</f>
        <v>Jim</v>
      </c>
      <c r="C54" s="96" t="s">
        <v>349</v>
      </c>
      <c r="E54" s="97">
        <f>'Pine Grove'!E17</f>
        <v>49</v>
      </c>
      <c r="H54" s="97">
        <f>'Pine Grove'!H17</f>
        <v>46</v>
      </c>
      <c r="I54" s="97">
        <f>'Pine Grove'!I17</f>
        <v>43</v>
      </c>
      <c r="J54" s="97">
        <f>'Pine Grove'!J17</f>
        <v>42</v>
      </c>
      <c r="K54" s="97">
        <f>'Pine Grove'!K17</f>
        <v>46</v>
      </c>
      <c r="L54" s="97">
        <f>'Pine Grove'!L17</f>
        <v>41</v>
      </c>
      <c r="M54" s="98">
        <f t="shared" si="2"/>
        <v>89</v>
      </c>
      <c r="N54" s="97">
        <f t="shared" si="3"/>
        <v>6</v>
      </c>
    </row>
    <row r="55" spans="1:14" ht="15">
      <c r="A55" s="96" t="str">
        <f>Brokenstraw!A24</f>
        <v>Hollabaugh</v>
      </c>
      <c r="B55" s="96" t="str">
        <f>Brokenstraw!B24</f>
        <v>Curt</v>
      </c>
      <c r="C55" s="96" t="s">
        <v>348</v>
      </c>
      <c r="E55" s="97">
        <f>Brokenstraw!E24</f>
        <v>50</v>
      </c>
      <c r="F55" s="97">
        <f>Brokenstraw!F24</f>
        <v>46</v>
      </c>
      <c r="G55" s="97">
        <f>Brokenstraw!G24</f>
        <v>48</v>
      </c>
      <c r="H55" s="97">
        <f>Brokenstraw!H24</f>
        <v>48</v>
      </c>
      <c r="I55" s="97">
        <f>Brokenstraw!I24</f>
        <v>50</v>
      </c>
      <c r="J55" s="97">
        <f>Brokenstraw!J24</f>
        <v>47</v>
      </c>
      <c r="K55" s="97">
        <f>Brokenstraw!K24</f>
        <v>49</v>
      </c>
      <c r="M55" s="98">
        <f t="shared" si="2"/>
        <v>96.57142857142857</v>
      </c>
      <c r="N55" s="97">
        <f t="shared" si="3"/>
        <v>7</v>
      </c>
    </row>
    <row r="56" spans="1:14" ht="15">
      <c r="A56" s="96" t="str">
        <f>Busti!A15</f>
        <v>Hutchison</v>
      </c>
      <c r="B56" s="96" t="str">
        <f>Busti!B15</f>
        <v>Jim</v>
      </c>
      <c r="C56" s="96" t="s">
        <v>351</v>
      </c>
      <c r="D56" s="97" t="str">
        <f>Busti!D15</f>
        <v>V</v>
      </c>
      <c r="E56" s="97">
        <f>Busti!E15</f>
        <v>39</v>
      </c>
      <c r="F56" s="97">
        <f>Busti!F15</f>
        <v>39</v>
      </c>
      <c r="G56" s="97">
        <f>Busti!G15</f>
        <v>36</v>
      </c>
      <c r="H56" s="97">
        <f>Busti!H15</f>
        <v>42</v>
      </c>
      <c r="I56" s="97">
        <f>Busti!I15</f>
        <v>46</v>
      </c>
      <c r="J56" s="97">
        <f>Busti!J15</f>
        <v>43</v>
      </c>
      <c r="K56" s="97">
        <f>Busti!K15</f>
        <v>40</v>
      </c>
      <c r="L56" s="97">
        <f>Busti!L15</f>
        <v>36</v>
      </c>
      <c r="M56" s="98">
        <f t="shared" si="2"/>
        <v>80.25</v>
      </c>
      <c r="N56" s="97">
        <f t="shared" si="3"/>
        <v>8</v>
      </c>
    </row>
    <row r="57" spans="1:14" ht="15">
      <c r="A57" s="96" t="str">
        <f>Randolph!A15</f>
        <v>Hvizdzak</v>
      </c>
      <c r="B57" s="96" t="str">
        <f>Randolph!B15</f>
        <v>Andrew</v>
      </c>
      <c r="C57" s="96" t="s">
        <v>350</v>
      </c>
      <c r="E57" s="97">
        <f>Randolph!E15</f>
        <v>36</v>
      </c>
      <c r="F57" s="97">
        <f>Randolph!F15</f>
        <v>44</v>
      </c>
      <c r="G57" s="97">
        <f>Randolph!G15</f>
        <v>45</v>
      </c>
      <c r="H57" s="97">
        <f>Randolph!H15</f>
        <v>40</v>
      </c>
      <c r="I57" s="97">
        <f>Randolph!I15</f>
        <v>43</v>
      </c>
      <c r="J57" s="97">
        <f>Randolph!J15</f>
        <v>46</v>
      </c>
      <c r="K57" s="97">
        <f>Randolph!K15</f>
        <v>39</v>
      </c>
      <c r="L57" s="97">
        <f>Randolph!L15</f>
        <v>44</v>
      </c>
      <c r="M57" s="98">
        <f t="shared" si="2"/>
        <v>84.25</v>
      </c>
      <c r="N57" s="97">
        <f t="shared" si="3"/>
        <v>8</v>
      </c>
    </row>
    <row r="58" spans="1:14" ht="15">
      <c r="A58" s="96" t="str">
        <f>Randolph!A14</f>
        <v>Hvizdzak</v>
      </c>
      <c r="B58" s="96" t="str">
        <f>Randolph!B14</f>
        <v>Paul</v>
      </c>
      <c r="C58" s="96" t="s">
        <v>351</v>
      </c>
      <c r="E58" s="97">
        <f>Randolph!E14</f>
        <v>39</v>
      </c>
      <c r="F58" s="97">
        <f>Randolph!F14</f>
        <v>45</v>
      </c>
      <c r="G58" s="97">
        <f>Randolph!G14</f>
        <v>40</v>
      </c>
      <c r="H58" s="97">
        <f>Randolph!H14</f>
        <v>41</v>
      </c>
      <c r="I58" s="97">
        <f>Randolph!I14</f>
        <v>41</v>
      </c>
      <c r="J58" s="97">
        <f>Randolph!J14</f>
        <v>43</v>
      </c>
      <c r="K58" s="97">
        <f>Randolph!K14</f>
        <v>37</v>
      </c>
      <c r="L58" s="97">
        <f>Randolph!L14</f>
        <v>36</v>
      </c>
      <c r="M58" s="98">
        <f t="shared" si="2"/>
        <v>80.5</v>
      </c>
      <c r="N58" s="97">
        <f t="shared" si="3"/>
        <v>8</v>
      </c>
    </row>
    <row r="59" spans="1:14" ht="15">
      <c r="A59" s="96" t="str">
        <f>'Sugar Grove'!A25</f>
        <v>Johnson</v>
      </c>
      <c r="B59" s="96" t="str">
        <f>'Sugar Grove'!B25</f>
        <v>Zack</v>
      </c>
      <c r="C59" s="96" t="s">
        <v>348</v>
      </c>
      <c r="E59" s="97">
        <f>'Sugar Grove'!E25</f>
        <v>0</v>
      </c>
      <c r="F59" s="97">
        <f>'Sugar Grove'!F25</f>
        <v>0</v>
      </c>
      <c r="G59" s="97">
        <f>'Sugar Grove'!G25</f>
        <v>0</v>
      </c>
      <c r="H59" s="97">
        <f>'Sugar Grove'!H25</f>
        <v>0</v>
      </c>
      <c r="K59" s="97">
        <f>'Sugar Grove'!K25</f>
        <v>42</v>
      </c>
      <c r="M59" s="98">
        <f t="shared" si="2"/>
        <v>16.8</v>
      </c>
      <c r="N59" s="97">
        <f t="shared" si="3"/>
        <v>5</v>
      </c>
    </row>
    <row r="60" spans="1:14" ht="15">
      <c r="A60" s="96" t="str">
        <f>Kane!A11</f>
        <v>Johnson</v>
      </c>
      <c r="B60" s="96" t="str">
        <f>Kane!B11</f>
        <v>Don</v>
      </c>
      <c r="C60" s="96" t="s">
        <v>350</v>
      </c>
      <c r="D60" s="97" t="str">
        <f>Kane!D11</f>
        <v>V</v>
      </c>
      <c r="E60" s="97">
        <f>Kane!E11</f>
        <v>44</v>
      </c>
      <c r="F60" s="97">
        <f>Kane!F11</f>
        <v>45</v>
      </c>
      <c r="H60" s="97">
        <f>Kane!H11</f>
        <v>45</v>
      </c>
      <c r="I60" s="97">
        <f>Kane!I11</f>
        <v>41</v>
      </c>
      <c r="K60" s="97">
        <f>Kane!K11</f>
        <v>41</v>
      </c>
      <c r="M60" s="98">
        <f t="shared" si="2"/>
        <v>86.4</v>
      </c>
      <c r="N60" s="97">
        <f t="shared" si="3"/>
        <v>5</v>
      </c>
    </row>
    <row r="61" spans="1:14" ht="15">
      <c r="A61" s="96" t="str">
        <f>Busti!A19</f>
        <v>Johnson</v>
      </c>
      <c r="B61" s="96" t="str">
        <f>Busti!B19</f>
        <v>Brock</v>
      </c>
      <c r="C61" s="96" t="s">
        <v>350</v>
      </c>
      <c r="D61" s="97" t="str">
        <f>Busti!D19</f>
        <v>SJM</v>
      </c>
      <c r="E61" s="97">
        <f>Busti!E19</f>
        <v>25</v>
      </c>
      <c r="F61" s="97">
        <f>Busti!F19</f>
        <v>27</v>
      </c>
      <c r="G61" s="97">
        <f>Busti!G19</f>
        <v>23</v>
      </c>
      <c r="H61" s="97">
        <f>Busti!H19</f>
        <v>33</v>
      </c>
      <c r="I61" s="97">
        <f>Busti!I19</f>
        <v>24</v>
      </c>
      <c r="J61" s="97">
        <f>Busti!J19</f>
        <v>28</v>
      </c>
      <c r="L61" s="97">
        <f>Busti!L19</f>
        <v>33</v>
      </c>
      <c r="M61" s="98">
        <f t="shared" si="2"/>
        <v>55.142857142857146</v>
      </c>
      <c r="N61" s="97">
        <f t="shared" si="3"/>
        <v>7</v>
      </c>
    </row>
    <row r="62" spans="1:14" ht="15">
      <c r="A62" s="96" t="str">
        <f>Busti!A21</f>
        <v>Johnson</v>
      </c>
      <c r="B62" s="96" t="str">
        <f>Busti!B21</f>
        <v>Dean</v>
      </c>
      <c r="C62" s="96" t="s">
        <v>352</v>
      </c>
      <c r="E62" s="97">
        <f>Busti!E21</f>
        <v>46</v>
      </c>
      <c r="F62" s="97">
        <f>Busti!F21</f>
        <v>45</v>
      </c>
      <c r="G62" s="97">
        <f>Busti!G21</f>
        <v>45</v>
      </c>
      <c r="H62" s="97">
        <f>Busti!H21</f>
        <v>46</v>
      </c>
      <c r="I62" s="97">
        <f>Busti!I21</f>
        <v>43</v>
      </c>
      <c r="J62" s="97">
        <f>Busti!J21</f>
        <v>44</v>
      </c>
      <c r="L62" s="97">
        <f>Busti!L21</f>
        <v>33</v>
      </c>
      <c r="M62" s="98">
        <f t="shared" si="2"/>
        <v>86.28571428571429</v>
      </c>
      <c r="N62" s="97">
        <f t="shared" si="3"/>
        <v>7</v>
      </c>
    </row>
    <row r="63" spans="1:14" ht="15">
      <c r="A63" s="96" t="str">
        <f>Busti!A20</f>
        <v>Johnson</v>
      </c>
      <c r="B63" s="96" t="str">
        <f>Busti!B20</f>
        <v>Don</v>
      </c>
      <c r="C63" s="96" t="s">
        <v>352</v>
      </c>
      <c r="E63" s="97">
        <f>Busti!E20</f>
        <v>37</v>
      </c>
      <c r="F63" s="97">
        <f>Busti!F20</f>
        <v>41</v>
      </c>
      <c r="G63" s="97">
        <f>Busti!G20</f>
        <v>29</v>
      </c>
      <c r="H63" s="97">
        <f>Busti!H20</f>
        <v>40</v>
      </c>
      <c r="I63" s="97">
        <f>Busti!I20</f>
        <v>41</v>
      </c>
      <c r="J63" s="97">
        <f>Busti!J20</f>
        <v>33</v>
      </c>
      <c r="L63" s="97">
        <f>Busti!L20</f>
        <v>30</v>
      </c>
      <c r="M63" s="98">
        <f t="shared" si="2"/>
        <v>71.71428571428571</v>
      </c>
      <c r="N63" s="97">
        <f t="shared" si="3"/>
        <v>7</v>
      </c>
    </row>
    <row r="64" spans="1:14" ht="15">
      <c r="A64" s="96" t="str">
        <f>Busti!A22</f>
        <v>Johnson</v>
      </c>
      <c r="B64" s="96" t="str">
        <f>Busti!B22</f>
        <v>Eric</v>
      </c>
      <c r="C64" s="96" t="s">
        <v>352</v>
      </c>
      <c r="D64" s="97">
        <f>Busti!D22</f>
        <v>0</v>
      </c>
      <c r="E64" s="97">
        <f>Busti!E22</f>
        <v>35</v>
      </c>
      <c r="G64" s="97">
        <f>Busti!G22</f>
        <v>38</v>
      </c>
      <c r="H64" s="97">
        <f>Busti!H22</f>
        <v>46</v>
      </c>
      <c r="I64" s="97">
        <f>Busti!I22</f>
        <v>32</v>
      </c>
      <c r="J64" s="97">
        <f>Busti!J22</f>
        <v>31</v>
      </c>
      <c r="M64" s="98">
        <f t="shared" si="2"/>
        <v>72.8</v>
      </c>
      <c r="N64" s="97">
        <f t="shared" si="3"/>
        <v>5</v>
      </c>
    </row>
    <row r="65" spans="1:14" ht="15">
      <c r="A65" s="96" t="str">
        <f>Busti!A17</f>
        <v>Johnson</v>
      </c>
      <c r="B65" s="96" t="str">
        <f>Busti!B17</f>
        <v>Leigh</v>
      </c>
      <c r="C65" s="96" t="s">
        <v>352</v>
      </c>
      <c r="D65" s="97" t="str">
        <f>Busti!D17</f>
        <v>SSV</v>
      </c>
      <c r="E65" s="97">
        <f>Busti!E17</f>
        <v>38</v>
      </c>
      <c r="F65" s="97">
        <f>Busti!F17</f>
        <v>0</v>
      </c>
      <c r="G65" s="97">
        <f>Busti!G17</f>
        <v>30</v>
      </c>
      <c r="H65" s="97">
        <f>Busti!H17</f>
        <v>31</v>
      </c>
      <c r="I65" s="97">
        <f>Busti!I17</f>
        <v>41</v>
      </c>
      <c r="J65" s="97">
        <f>Busti!J17</f>
        <v>30</v>
      </c>
      <c r="L65" s="97">
        <f>Busti!L17</f>
        <v>0</v>
      </c>
      <c r="M65" s="98">
        <f t="shared" si="2"/>
        <v>48.57142857142857</v>
      </c>
      <c r="N65" s="97">
        <f t="shared" si="3"/>
        <v>7</v>
      </c>
    </row>
    <row r="66" spans="1:14" ht="15">
      <c r="A66" s="96" t="str">
        <f>Busti!A16</f>
        <v>Johnson</v>
      </c>
      <c r="B66" s="96" t="str">
        <f>Busti!B16</f>
        <v>Dale</v>
      </c>
      <c r="C66" s="96" t="s">
        <v>352</v>
      </c>
      <c r="D66" s="97" t="str">
        <f>Busti!D16</f>
        <v>V</v>
      </c>
      <c r="E66" s="97">
        <f>Busti!E16</f>
        <v>46</v>
      </c>
      <c r="F66" s="97">
        <f>Busti!F16</f>
        <v>0</v>
      </c>
      <c r="H66" s="97">
        <f>Busti!H16</f>
        <v>0</v>
      </c>
      <c r="I66" s="97">
        <f>Busti!I16</f>
        <v>0</v>
      </c>
      <c r="J66" s="97">
        <f>Busti!J16</f>
        <v>0</v>
      </c>
      <c r="L66" s="97">
        <f>Busti!L16</f>
        <v>0</v>
      </c>
      <c r="M66" s="98">
        <f aca="true" t="shared" si="4" ref="M66:M97">AVERAGE(E66:L66)*2</f>
        <v>15.333333333333334</v>
      </c>
      <c r="N66" s="97">
        <f t="shared" si="3"/>
        <v>6</v>
      </c>
    </row>
    <row r="67" spans="1:14" ht="15">
      <c r="A67" s="96" t="str">
        <f>Brokenstraw!A25</f>
        <v>Jones</v>
      </c>
      <c r="B67" s="96" t="str">
        <f>Brokenstraw!B25</f>
        <v>CJ</v>
      </c>
      <c r="C67" s="96" t="s">
        <v>348</v>
      </c>
      <c r="E67" s="97">
        <f>Brokenstraw!E25</f>
        <v>48</v>
      </c>
      <c r="F67" s="97">
        <f>Brokenstraw!F25</f>
        <v>49</v>
      </c>
      <c r="G67" s="97">
        <f>Brokenstraw!G25</f>
        <v>45</v>
      </c>
      <c r="H67" s="97">
        <f>Brokenstraw!H25</f>
        <v>49</v>
      </c>
      <c r="I67" s="97">
        <f>Brokenstraw!I25</f>
        <v>50</v>
      </c>
      <c r="J67" s="97">
        <f>Brokenstraw!J25</f>
        <v>49</v>
      </c>
      <c r="K67" s="97">
        <f>Brokenstraw!K25</f>
        <v>46</v>
      </c>
      <c r="M67" s="98">
        <f t="shared" si="4"/>
        <v>96</v>
      </c>
      <c r="N67" s="97">
        <f aca="true" t="shared" si="5" ref="N67:N98">COUNT(E67:L67)</f>
        <v>7</v>
      </c>
    </row>
    <row r="68" spans="1:14" ht="15">
      <c r="A68" s="96" t="str">
        <f>Kalbfus!A17</f>
        <v>Joy</v>
      </c>
      <c r="B68" s="96" t="str">
        <f>Kalbfus!B17</f>
        <v>Denny</v>
      </c>
      <c r="C68" s="96" t="s">
        <v>348</v>
      </c>
      <c r="D68" s="97" t="str">
        <f>Kalbfus!D17</f>
        <v>V</v>
      </c>
      <c r="E68" s="97">
        <f>Kalbfus!E17</f>
        <v>48</v>
      </c>
      <c r="F68" s="97">
        <f>Kalbfus!F17</f>
        <v>49</v>
      </c>
      <c r="H68" s="97">
        <f>Kalbfus!H17</f>
        <v>48</v>
      </c>
      <c r="I68" s="97">
        <f>Kalbfus!I17</f>
        <v>45</v>
      </c>
      <c r="J68" s="97">
        <f>Kalbfus!J17</f>
        <v>45</v>
      </c>
      <c r="L68" s="97">
        <f>Kalbfus!L17</f>
        <v>46</v>
      </c>
      <c r="M68" s="98">
        <f t="shared" si="4"/>
        <v>93.66666666666667</v>
      </c>
      <c r="N68" s="97">
        <f t="shared" si="5"/>
        <v>6</v>
      </c>
    </row>
    <row r="69" spans="1:14" ht="15">
      <c r="A69" s="96" t="str">
        <f>Busti!A23</f>
        <v>Kestler</v>
      </c>
      <c r="B69" s="96" t="str">
        <f>Busti!B23</f>
        <v>Bill</v>
      </c>
      <c r="C69" s="96" t="s">
        <v>352</v>
      </c>
      <c r="D69" s="97" t="str">
        <f>Busti!D23</f>
        <v>SSV</v>
      </c>
      <c r="G69" s="97">
        <f>Busti!G23</f>
        <v>26</v>
      </c>
      <c r="H69" s="97">
        <f>Busti!H23</f>
        <v>27</v>
      </c>
      <c r="I69" s="97">
        <f>Busti!I23</f>
        <v>32</v>
      </c>
      <c r="J69" s="97">
        <f>Busti!J23</f>
        <v>29</v>
      </c>
      <c r="K69" s="97">
        <f>Busti!K23</f>
        <v>38</v>
      </c>
      <c r="L69" s="97">
        <f>Busti!L23</f>
        <v>32</v>
      </c>
      <c r="M69" s="98">
        <f t="shared" si="4"/>
        <v>61.333333333333336</v>
      </c>
      <c r="N69" s="97">
        <f t="shared" si="5"/>
        <v>6</v>
      </c>
    </row>
    <row r="70" spans="1:14" ht="15">
      <c r="A70" s="96" t="str">
        <f>Busti!A24</f>
        <v>Kestler, Jr</v>
      </c>
      <c r="B70" s="96" t="str">
        <f>Busti!B24</f>
        <v>Jim</v>
      </c>
      <c r="C70" s="96" t="s">
        <v>349</v>
      </c>
      <c r="E70" s="97">
        <f>Busti!E24</f>
        <v>46</v>
      </c>
      <c r="F70" s="97">
        <f>Busti!F24</f>
        <v>47</v>
      </c>
      <c r="G70" s="97">
        <f>Busti!G24</f>
        <v>36</v>
      </c>
      <c r="H70" s="97">
        <f>Busti!H24</f>
        <v>44</v>
      </c>
      <c r="I70" s="97">
        <f>Busti!I24</f>
        <v>46</v>
      </c>
      <c r="J70" s="97">
        <f>Busti!J24</f>
        <v>46</v>
      </c>
      <c r="L70" s="97">
        <f>Busti!L24</f>
        <v>43</v>
      </c>
      <c r="M70" s="98">
        <f t="shared" si="4"/>
        <v>88</v>
      </c>
      <c r="N70" s="97">
        <f t="shared" si="5"/>
        <v>7</v>
      </c>
    </row>
    <row r="71" spans="1:14" ht="15">
      <c r="A71" s="96" t="str">
        <f>Busti!A25</f>
        <v>Kestler, Sr</v>
      </c>
      <c r="B71" s="96" t="str">
        <f>Busti!B25</f>
        <v>Jim</v>
      </c>
      <c r="C71" s="96" t="s">
        <v>350</v>
      </c>
      <c r="D71" s="97" t="str">
        <f>Busti!D25</f>
        <v>V</v>
      </c>
      <c r="E71" s="97">
        <f>Busti!E25</f>
        <v>46</v>
      </c>
      <c r="F71" s="97">
        <f>Busti!F25</f>
        <v>43</v>
      </c>
      <c r="G71" s="97">
        <f>Busti!G25</f>
        <v>44</v>
      </c>
      <c r="H71" s="97">
        <f>Busti!H25</f>
        <v>44</v>
      </c>
      <c r="I71" s="97">
        <f>Busti!I25</f>
        <v>46</v>
      </c>
      <c r="J71" s="97">
        <f>Busti!J25</f>
        <v>43</v>
      </c>
      <c r="K71" s="97">
        <f>Busti!K25</f>
        <v>40</v>
      </c>
      <c r="L71" s="97">
        <f>Busti!L25</f>
        <v>40</v>
      </c>
      <c r="M71" s="98">
        <f t="shared" si="4"/>
        <v>86.5</v>
      </c>
      <c r="N71" s="97">
        <f t="shared" si="5"/>
        <v>8</v>
      </c>
    </row>
    <row r="72" spans="1:14" ht="15">
      <c r="A72" s="96" t="str">
        <f>Celoron!A15</f>
        <v>Kingsley</v>
      </c>
      <c r="B72" s="96" t="str">
        <f>Celoron!B15</f>
        <v>Dave</v>
      </c>
      <c r="C72" s="96" t="s">
        <v>350</v>
      </c>
      <c r="D72" s="97" t="str">
        <f>Celoron!D15</f>
        <v>SV</v>
      </c>
      <c r="E72" s="97">
        <f>Celoron!E15</f>
        <v>43</v>
      </c>
      <c r="F72" s="97">
        <f>Celoron!F15</f>
        <v>44</v>
      </c>
      <c r="G72" s="97">
        <f>Celoron!G15</f>
        <v>39</v>
      </c>
      <c r="H72" s="97">
        <f>Celoron!H15</f>
        <v>38</v>
      </c>
      <c r="I72" s="97">
        <f>Celoron!I15</f>
        <v>49</v>
      </c>
      <c r="J72" s="97">
        <f>Celoron!J15</f>
        <v>46</v>
      </c>
      <c r="K72" s="97">
        <f>Celoron!K15</f>
        <v>44</v>
      </c>
      <c r="L72" s="97">
        <f>Celoron!L15</f>
        <v>45</v>
      </c>
      <c r="M72" s="98">
        <f t="shared" si="4"/>
        <v>87</v>
      </c>
      <c r="N72" s="97">
        <f t="shared" si="5"/>
        <v>8</v>
      </c>
    </row>
    <row r="73" spans="1:14" ht="15">
      <c r="A73" s="96" t="str">
        <f>'Pine Grove'!A18</f>
        <v>Knapp</v>
      </c>
      <c r="B73" s="96" t="str">
        <f>'Pine Grove'!B18</f>
        <v>Clyde</v>
      </c>
      <c r="C73" s="96" t="s">
        <v>351</v>
      </c>
      <c r="D73" s="97" t="str">
        <f>'Pine Grove'!D18</f>
        <v>SV</v>
      </c>
      <c r="E73" s="97">
        <f>'Pine Grove'!E18</f>
        <v>40</v>
      </c>
      <c r="F73" s="97">
        <f>'Pine Grove'!F18</f>
        <v>43</v>
      </c>
      <c r="H73" s="97">
        <f>'Pine Grove'!H18</f>
        <v>45</v>
      </c>
      <c r="I73" s="97">
        <f>'Pine Grove'!I18</f>
        <v>44</v>
      </c>
      <c r="J73" s="97">
        <f>'Pine Grove'!J18</f>
        <v>32</v>
      </c>
      <c r="L73" s="97">
        <f>'Pine Grove'!L18</f>
        <v>36</v>
      </c>
      <c r="M73" s="98">
        <f t="shared" si="4"/>
        <v>80</v>
      </c>
      <c r="N73" s="97">
        <f t="shared" si="5"/>
        <v>6</v>
      </c>
    </row>
    <row r="74" spans="1:14" ht="15">
      <c r="A74" s="96" t="str">
        <f>Kalbfus!A18</f>
        <v>Kostkas</v>
      </c>
      <c r="B74" s="96" t="str">
        <f>Kalbfus!B18</f>
        <v>Jack</v>
      </c>
      <c r="C74" s="96" t="s">
        <v>348</v>
      </c>
      <c r="D74" s="97" t="str">
        <f>Kalbfus!D18</f>
        <v>SSV</v>
      </c>
      <c r="E74" s="97">
        <f>Kalbfus!E18</f>
        <v>47</v>
      </c>
      <c r="F74" s="97">
        <f>Kalbfus!F18</f>
        <v>49</v>
      </c>
      <c r="H74" s="97">
        <f>Kalbfus!H18</f>
        <v>48</v>
      </c>
      <c r="I74" s="97">
        <f>Kalbfus!I18</f>
        <v>46</v>
      </c>
      <c r="J74" s="97">
        <f>Kalbfus!J18</f>
        <v>44</v>
      </c>
      <c r="L74" s="97">
        <f>Kalbfus!L18</f>
        <v>40</v>
      </c>
      <c r="M74" s="98">
        <f t="shared" si="4"/>
        <v>91.33333333333333</v>
      </c>
      <c r="N74" s="97">
        <f t="shared" si="5"/>
        <v>6</v>
      </c>
    </row>
    <row r="75" spans="1:14" ht="15">
      <c r="A75" s="96" t="str">
        <f>Kane!A12</f>
        <v>Krieg</v>
      </c>
      <c r="B75" s="96" t="str">
        <f>Kane!B12</f>
        <v>Gary</v>
      </c>
      <c r="C75" s="96" t="s">
        <v>348</v>
      </c>
      <c r="D75" s="97" t="str">
        <f>Kane!D12</f>
        <v>SV</v>
      </c>
      <c r="E75" s="97">
        <f>Kane!E12</f>
        <v>47</v>
      </c>
      <c r="F75" s="97">
        <f>Kane!F12</f>
        <v>50</v>
      </c>
      <c r="G75" s="97">
        <f>Kane!G12</f>
        <v>43</v>
      </c>
      <c r="H75" s="97">
        <f>Kane!H12</f>
        <v>48</v>
      </c>
      <c r="I75" s="97">
        <f>Kane!I12</f>
        <v>46</v>
      </c>
      <c r="J75" s="97">
        <f>Kane!J12</f>
        <v>43</v>
      </c>
      <c r="K75" s="97">
        <f>Kane!K12</f>
        <v>47</v>
      </c>
      <c r="L75" s="97">
        <f>Kane!L12</f>
        <v>47</v>
      </c>
      <c r="M75" s="98">
        <f t="shared" si="4"/>
        <v>92.75</v>
      </c>
      <c r="N75" s="97">
        <f t="shared" si="5"/>
        <v>8</v>
      </c>
    </row>
    <row r="76" spans="1:14" ht="15">
      <c r="A76" s="96" t="str">
        <f>Kane!A13</f>
        <v>Krieg</v>
      </c>
      <c r="B76" s="96" t="str">
        <f>Kane!B13</f>
        <v>Robert</v>
      </c>
      <c r="C76" s="96" t="s">
        <v>349</v>
      </c>
      <c r="E76" s="97">
        <f>Kane!E13</f>
        <v>47</v>
      </c>
      <c r="F76" s="97">
        <f>Kane!F13</f>
        <v>42</v>
      </c>
      <c r="G76" s="97">
        <f>Kane!G13</f>
        <v>47</v>
      </c>
      <c r="H76" s="97">
        <f>Kane!H13</f>
        <v>47</v>
      </c>
      <c r="I76" s="97">
        <f>Kane!I13</f>
        <v>47</v>
      </c>
      <c r="J76" s="97">
        <f>Kane!J13</f>
        <v>45</v>
      </c>
      <c r="K76" s="97">
        <f>Kane!K13</f>
        <v>42</v>
      </c>
      <c r="L76" s="97">
        <f>Kane!L13</f>
        <v>47</v>
      </c>
      <c r="M76" s="98">
        <f t="shared" si="4"/>
        <v>91</v>
      </c>
      <c r="N76" s="97">
        <f t="shared" si="5"/>
        <v>8</v>
      </c>
    </row>
    <row r="77" spans="1:14" ht="15">
      <c r="A77" s="96" t="str">
        <f>'Sugar Grove'!A27</f>
        <v>LaBarte</v>
      </c>
      <c r="B77" s="96" t="str">
        <f>'Sugar Grove'!B27</f>
        <v>Denny</v>
      </c>
      <c r="C77" s="96" t="s">
        <v>351</v>
      </c>
      <c r="D77" s="97" t="str">
        <f>'Sugar Grove'!D27</f>
        <v>V</v>
      </c>
      <c r="E77" s="97">
        <f>'Sugar Grove'!E27</f>
        <v>44</v>
      </c>
      <c r="F77" s="97">
        <f>'Sugar Grove'!F27</f>
        <v>37</v>
      </c>
      <c r="G77" s="97">
        <f>'Sugar Grove'!G27</f>
        <v>40</v>
      </c>
      <c r="H77" s="97">
        <f>'Sugar Grove'!H27</f>
        <v>45</v>
      </c>
      <c r="I77" s="97">
        <f>'Sugar Grove'!I27</f>
        <v>43</v>
      </c>
      <c r="J77" s="97">
        <f>'Sugar Grove'!J27</f>
        <v>40</v>
      </c>
      <c r="K77" s="97">
        <f>'Sugar Grove'!K27</f>
        <v>36</v>
      </c>
      <c r="L77" s="97">
        <f>'Sugar Grove'!L27</f>
        <v>33</v>
      </c>
      <c r="M77" s="98">
        <f t="shared" si="4"/>
        <v>79.5</v>
      </c>
      <c r="N77" s="97">
        <f t="shared" si="5"/>
        <v>8</v>
      </c>
    </row>
    <row r="78" spans="1:14" ht="15">
      <c r="A78" s="96" t="str">
        <f>Kane!A15</f>
        <v>Lauffenburger</v>
      </c>
      <c r="B78" s="96" t="str">
        <f>Kane!B15</f>
        <v>Daniel</v>
      </c>
      <c r="C78" s="96" t="s">
        <v>352</v>
      </c>
      <c r="D78" s="97" t="str">
        <f>Kane!D15</f>
        <v>JRM</v>
      </c>
      <c r="E78" s="97">
        <f>Kane!E15</f>
        <v>36</v>
      </c>
      <c r="F78" s="97">
        <f>Kane!F15</f>
        <v>30</v>
      </c>
      <c r="G78" s="97">
        <f>Kane!G15</f>
        <v>30</v>
      </c>
      <c r="H78" s="97">
        <f>Kane!H15</f>
        <v>40</v>
      </c>
      <c r="I78" s="97">
        <f>Kane!I15</f>
        <v>39</v>
      </c>
      <c r="J78" s="97">
        <f>Kane!J15</f>
        <v>38</v>
      </c>
      <c r="K78" s="97">
        <f>Kane!K15</f>
        <v>43</v>
      </c>
      <c r="L78" s="97">
        <f>Kane!L15</f>
        <v>43</v>
      </c>
      <c r="M78" s="98">
        <f t="shared" si="4"/>
        <v>74.75</v>
      </c>
      <c r="N78" s="97">
        <f t="shared" si="5"/>
        <v>8</v>
      </c>
    </row>
    <row r="79" spans="1:14" ht="15">
      <c r="A79" s="96" t="str">
        <f>Kane!A14</f>
        <v>Lauffenburger</v>
      </c>
      <c r="B79" s="96" t="str">
        <f>Kane!B14</f>
        <v>Barry</v>
      </c>
      <c r="C79" s="96" t="s">
        <v>352</v>
      </c>
      <c r="E79" s="97">
        <f>Kane!E14</f>
        <v>19</v>
      </c>
      <c r="F79" s="97">
        <f>Kane!F14</f>
        <v>28</v>
      </c>
      <c r="G79" s="97">
        <f>Kane!G14</f>
        <v>25</v>
      </c>
      <c r="H79" s="97">
        <f>Kane!H14</f>
        <v>25</v>
      </c>
      <c r="I79" s="97">
        <f>Kane!I14</f>
        <v>28</v>
      </c>
      <c r="J79" s="97">
        <f>Kane!J14</f>
        <v>33</v>
      </c>
      <c r="K79" s="97">
        <f>Kane!K14</f>
        <v>27</v>
      </c>
      <c r="L79" s="97">
        <f>Kane!L14</f>
        <v>24</v>
      </c>
      <c r="M79" s="98">
        <f t="shared" si="4"/>
        <v>52.25</v>
      </c>
      <c r="N79" s="97">
        <f t="shared" si="5"/>
        <v>8</v>
      </c>
    </row>
    <row r="80" spans="1:14" ht="15">
      <c r="A80" s="96" t="str">
        <f>Kane!A16</f>
        <v>Leichtenberger</v>
      </c>
      <c r="B80" s="96" t="str">
        <f>Kane!B16</f>
        <v>Joe</v>
      </c>
      <c r="C80" s="96" t="s">
        <v>349</v>
      </c>
      <c r="E80" s="97">
        <f>Kane!E16</f>
        <v>49</v>
      </c>
      <c r="F80" s="97">
        <f>Kane!F16</f>
        <v>50</v>
      </c>
      <c r="I80" s="97">
        <f>Kane!I16</f>
        <v>44</v>
      </c>
      <c r="J80" s="97">
        <f>Kane!J16</f>
        <v>42</v>
      </c>
      <c r="K80" s="97">
        <f>Kane!K16</f>
        <v>39</v>
      </c>
      <c r="L80" s="97">
        <f>Kane!L16</f>
        <v>44</v>
      </c>
      <c r="M80" s="98">
        <f t="shared" si="4"/>
        <v>89.33333333333333</v>
      </c>
      <c r="N80" s="97">
        <f t="shared" si="5"/>
        <v>6</v>
      </c>
    </row>
    <row r="81" spans="1:14" ht="15">
      <c r="A81" s="96" t="str">
        <f>Kane!A17</f>
        <v>Leichtenberger</v>
      </c>
      <c r="B81" s="96" t="str">
        <f>Kane!B17</f>
        <v>Tim</v>
      </c>
      <c r="C81" s="96" t="s">
        <v>352</v>
      </c>
      <c r="E81" s="97">
        <f>Kane!E17</f>
        <v>36</v>
      </c>
      <c r="F81" s="97">
        <f>Kane!F17</f>
        <v>34</v>
      </c>
      <c r="G81" s="97">
        <f>Kane!G17</f>
        <v>29</v>
      </c>
      <c r="H81" s="97">
        <f>Kane!H17</f>
        <v>38</v>
      </c>
      <c r="J81" s="97">
        <f>Kane!J17</f>
        <v>40</v>
      </c>
      <c r="K81" s="97">
        <f>Kane!K17</f>
        <v>26</v>
      </c>
      <c r="L81" s="97">
        <f>Kane!L17</f>
        <v>40</v>
      </c>
      <c r="M81" s="98">
        <f t="shared" si="4"/>
        <v>69.42857142857143</v>
      </c>
      <c r="N81" s="97">
        <f t="shared" si="5"/>
        <v>7</v>
      </c>
    </row>
    <row r="82" spans="1:14" ht="15">
      <c r="A82" s="96" t="str">
        <f>'Sugar Grove'!A28</f>
        <v>Lindell</v>
      </c>
      <c r="B82" s="96" t="str">
        <f>'Sugar Grove'!B28</f>
        <v>Jake</v>
      </c>
      <c r="C82" s="96" t="s">
        <v>350</v>
      </c>
      <c r="E82" s="97">
        <f>'Sugar Grove'!E28</f>
        <v>44</v>
      </c>
      <c r="F82" s="97">
        <f>'Sugar Grove'!F28</f>
        <v>41</v>
      </c>
      <c r="G82" s="97">
        <f>'Sugar Grove'!G28</f>
        <v>40</v>
      </c>
      <c r="H82" s="97">
        <f>'Sugar Grove'!H28</f>
        <v>45</v>
      </c>
      <c r="I82" s="97">
        <f>'Sugar Grove'!I28</f>
        <v>46</v>
      </c>
      <c r="J82" s="97">
        <f>'Sugar Grove'!J28</f>
        <v>42</v>
      </c>
      <c r="K82" s="97">
        <f>'Sugar Grove'!K28</f>
        <v>47</v>
      </c>
      <c r="L82" s="97">
        <f>'Sugar Grove'!L28</f>
        <v>40</v>
      </c>
      <c r="M82" s="98">
        <f t="shared" si="4"/>
        <v>86.25</v>
      </c>
      <c r="N82" s="97">
        <f t="shared" si="5"/>
        <v>8</v>
      </c>
    </row>
    <row r="83" spans="1:14" ht="15">
      <c r="A83" s="96" t="str">
        <f>Kalbfus!A21</f>
        <v>Linden</v>
      </c>
      <c r="B83" s="96" t="str">
        <f>Kalbfus!B21</f>
        <v>Harold</v>
      </c>
      <c r="C83" s="96" t="s">
        <v>350</v>
      </c>
      <c r="E83" s="97">
        <f>Kalbfus!E21</f>
        <v>48</v>
      </c>
      <c r="F83" s="97">
        <f>Kalbfus!F21</f>
        <v>40</v>
      </c>
      <c r="G83" s="97">
        <f>Kalbfus!G21</f>
        <v>42</v>
      </c>
      <c r="H83" s="97">
        <f>Kalbfus!H21</f>
        <v>46</v>
      </c>
      <c r="I83" s="97">
        <f>Kalbfus!I21</f>
        <v>45</v>
      </c>
      <c r="L83" s="97">
        <f>Kalbfus!L21</f>
        <v>42</v>
      </c>
      <c r="M83" s="98">
        <f t="shared" si="4"/>
        <v>87.66666666666667</v>
      </c>
      <c r="N83" s="97">
        <f t="shared" si="5"/>
        <v>6</v>
      </c>
    </row>
    <row r="84" spans="1:14" ht="15">
      <c r="A84" s="96" t="str">
        <f>Kalbfus!A20</f>
        <v>Linden</v>
      </c>
      <c r="B84" s="96" t="str">
        <f>Kalbfus!B20</f>
        <v>Greg</v>
      </c>
      <c r="C84" s="96" t="s">
        <v>350</v>
      </c>
      <c r="E84" s="97">
        <f>Kalbfus!E20</f>
        <v>45</v>
      </c>
      <c r="F84" s="97">
        <f>Kalbfus!F20</f>
        <v>45</v>
      </c>
      <c r="G84" s="97">
        <f>Kalbfus!G20</f>
        <v>39</v>
      </c>
      <c r="H84" s="97">
        <f>Kalbfus!H20</f>
        <v>45</v>
      </c>
      <c r="I84" s="97">
        <f>Kalbfus!I20</f>
        <v>40</v>
      </c>
      <c r="L84" s="97">
        <f>Kalbfus!L20</f>
        <v>40</v>
      </c>
      <c r="M84" s="98">
        <f t="shared" si="4"/>
        <v>84.66666666666667</v>
      </c>
      <c r="N84" s="97">
        <f t="shared" si="5"/>
        <v>6</v>
      </c>
    </row>
    <row r="85" spans="1:14" ht="15">
      <c r="A85" s="96" t="str">
        <f>Celoron!A19</f>
        <v>Lineman</v>
      </c>
      <c r="B85" s="96" t="str">
        <f>Celoron!B19</f>
        <v>Randy</v>
      </c>
      <c r="C85" s="96" t="s">
        <v>350</v>
      </c>
      <c r="E85" s="97">
        <f>Celoron!E19</f>
        <v>45</v>
      </c>
      <c r="F85" s="97">
        <f>Celoron!F19</f>
        <v>47</v>
      </c>
      <c r="G85" s="97">
        <f>Celoron!G19</f>
        <v>42</v>
      </c>
      <c r="H85" s="97">
        <f>Celoron!H19</f>
        <v>42</v>
      </c>
      <c r="I85" s="97">
        <f>Celoron!I19</f>
        <v>48</v>
      </c>
      <c r="J85" s="97">
        <f>Celoron!J19</f>
        <v>42</v>
      </c>
      <c r="K85" s="97">
        <f>Celoron!K19</f>
        <v>40</v>
      </c>
      <c r="L85" s="97">
        <f>Celoron!L19</f>
        <v>36</v>
      </c>
      <c r="M85" s="98">
        <f t="shared" si="4"/>
        <v>85.5</v>
      </c>
      <c r="N85" s="97">
        <f t="shared" si="5"/>
        <v>8</v>
      </c>
    </row>
    <row r="86" spans="1:14" ht="15">
      <c r="A86" s="96" t="str">
        <f>Celoron!A18</f>
        <v>Lineman</v>
      </c>
      <c r="B86" s="96" t="str">
        <f>Celoron!B18</f>
        <v>Debbie</v>
      </c>
      <c r="C86" s="96" t="s">
        <v>352</v>
      </c>
      <c r="D86" s="97" t="str">
        <f>Celoron!D18</f>
        <v>L</v>
      </c>
      <c r="E86" s="97">
        <f>Celoron!E18</f>
        <v>37</v>
      </c>
      <c r="F86" s="97">
        <f>Celoron!F18</f>
        <v>42</v>
      </c>
      <c r="G86" s="97">
        <f>Celoron!G18</f>
        <v>37</v>
      </c>
      <c r="H86" s="97">
        <f>Celoron!H18</f>
        <v>38</v>
      </c>
      <c r="I86" s="97">
        <f>Celoron!I18</f>
        <v>41</v>
      </c>
      <c r="J86" s="97">
        <f>Celoron!J18</f>
        <v>31</v>
      </c>
      <c r="K86" s="97">
        <f>Celoron!K18</f>
        <v>33</v>
      </c>
      <c r="L86" s="97">
        <f>Celoron!L18</f>
        <v>24</v>
      </c>
      <c r="M86" s="98">
        <f t="shared" si="4"/>
        <v>70.75</v>
      </c>
      <c r="N86" s="97">
        <f t="shared" si="5"/>
        <v>8</v>
      </c>
    </row>
    <row r="87" spans="1:14" ht="15">
      <c r="A87" s="96" t="str">
        <f>Busti!A27</f>
        <v>Littlefield</v>
      </c>
      <c r="B87" s="96" t="str">
        <f>Busti!B27</f>
        <v>Matt</v>
      </c>
      <c r="C87" s="96" t="s">
        <v>348</v>
      </c>
      <c r="E87" s="97">
        <f>Busti!E27</f>
        <v>48</v>
      </c>
      <c r="F87" s="97">
        <f>Busti!F27</f>
        <v>48</v>
      </c>
      <c r="G87" s="97">
        <f>Busti!G27</f>
        <v>42</v>
      </c>
      <c r="H87" s="97">
        <f>Busti!H27</f>
        <v>48</v>
      </c>
      <c r="I87" s="97">
        <f>Busti!I27</f>
        <v>47</v>
      </c>
      <c r="J87" s="97">
        <f>Busti!J27</f>
        <v>46</v>
      </c>
      <c r="M87" s="98">
        <f t="shared" si="4"/>
        <v>93</v>
      </c>
      <c r="N87" s="97">
        <f t="shared" si="5"/>
        <v>6</v>
      </c>
    </row>
    <row r="88" spans="1:14" ht="15">
      <c r="A88" s="96" t="str">
        <f>Kalbfus!A22</f>
        <v>Loomis</v>
      </c>
      <c r="B88" s="96" t="str">
        <f>Kalbfus!B22</f>
        <v>Chuck</v>
      </c>
      <c r="C88" s="96" t="s">
        <v>348</v>
      </c>
      <c r="E88" s="97">
        <f>Kalbfus!E22</f>
        <v>50</v>
      </c>
      <c r="H88" s="97">
        <f>Kalbfus!H22</f>
        <v>48</v>
      </c>
      <c r="I88" s="97">
        <f>Kalbfus!I22</f>
        <v>42</v>
      </c>
      <c r="J88" s="97">
        <f>Kalbfus!J22</f>
        <v>47</v>
      </c>
      <c r="L88" s="97">
        <f>Kalbfus!L22</f>
        <v>42</v>
      </c>
      <c r="M88" s="98">
        <f t="shared" si="4"/>
        <v>91.6</v>
      </c>
      <c r="N88" s="97">
        <f t="shared" si="5"/>
        <v>5</v>
      </c>
    </row>
    <row r="89" spans="1:14" ht="15">
      <c r="A89" s="96" t="str">
        <f>Kalbfus!A24</f>
        <v>McCullough</v>
      </c>
      <c r="B89" s="96" t="str">
        <f>Kalbfus!B24</f>
        <v>Ed</v>
      </c>
      <c r="C89" s="96" t="s">
        <v>349</v>
      </c>
      <c r="E89" s="97">
        <f>Kalbfus!E24</f>
        <v>45</v>
      </c>
      <c r="F89" s="97">
        <f>Kalbfus!F24</f>
        <v>47</v>
      </c>
      <c r="G89" s="97">
        <f>Kalbfus!G24</f>
        <v>46</v>
      </c>
      <c r="H89" s="97">
        <f>Kalbfus!H24</f>
        <v>45</v>
      </c>
      <c r="I89" s="97">
        <f>Kalbfus!I24</f>
        <v>42</v>
      </c>
      <c r="J89" s="97">
        <f>Kalbfus!J24</f>
        <v>48</v>
      </c>
      <c r="K89" s="97">
        <f>Kalbfus!K24</f>
        <v>49</v>
      </c>
      <c r="L89" s="97">
        <f>Kalbfus!L24</f>
        <v>39</v>
      </c>
      <c r="M89" s="98">
        <f t="shared" si="4"/>
        <v>90.25</v>
      </c>
      <c r="N89" s="97">
        <f t="shared" si="5"/>
        <v>8</v>
      </c>
    </row>
    <row r="90" spans="1:14" ht="15">
      <c r="A90" s="96" t="str">
        <f>Kalbfus!A26</f>
        <v>McDunn</v>
      </c>
      <c r="B90" s="96" t="str">
        <f>Kalbfus!B26</f>
        <v>Michael</v>
      </c>
      <c r="C90" s="96" t="s">
        <v>348</v>
      </c>
      <c r="E90" s="97">
        <f>Kalbfus!E26</f>
        <v>48</v>
      </c>
      <c r="F90" s="97">
        <f>Kalbfus!F26</f>
        <v>48</v>
      </c>
      <c r="G90" s="97">
        <f>Kalbfus!G26</f>
        <v>49</v>
      </c>
      <c r="H90" s="97">
        <f>Kalbfus!H26</f>
        <v>49</v>
      </c>
      <c r="I90" s="97">
        <f>Kalbfus!I26</f>
        <v>49</v>
      </c>
      <c r="J90" s="97">
        <f>Kalbfus!J26</f>
        <v>46</v>
      </c>
      <c r="K90" s="97">
        <f>Kalbfus!K26</f>
        <v>47</v>
      </c>
      <c r="L90" s="97">
        <f>Kalbfus!L26</f>
        <v>48</v>
      </c>
      <c r="M90" s="98">
        <f t="shared" si="4"/>
        <v>96</v>
      </c>
      <c r="N90" s="97">
        <f t="shared" si="5"/>
        <v>8</v>
      </c>
    </row>
    <row r="91" spans="1:14" ht="15">
      <c r="A91" s="96" t="str">
        <f>Randolph!A16</f>
        <v>Milford</v>
      </c>
      <c r="B91" s="96" t="str">
        <f>Randolph!B16</f>
        <v>Kim</v>
      </c>
      <c r="C91" s="96" t="s">
        <v>349</v>
      </c>
      <c r="E91" s="97">
        <f>Randolph!E16</f>
        <v>49</v>
      </c>
      <c r="F91" s="97">
        <f>Randolph!F16</f>
        <v>49</v>
      </c>
      <c r="G91" s="97">
        <f>Randolph!G16</f>
        <v>44</v>
      </c>
      <c r="H91" s="97">
        <f>Randolph!H16</f>
        <v>49</v>
      </c>
      <c r="I91" s="97">
        <f>Randolph!I16</f>
        <v>46</v>
      </c>
      <c r="J91" s="97">
        <f>Randolph!J16</f>
        <v>44</v>
      </c>
      <c r="K91" s="97">
        <f>Randolph!K16</f>
        <v>38</v>
      </c>
      <c r="L91" s="97">
        <f>Randolph!L16</f>
        <v>37</v>
      </c>
      <c r="M91" s="98">
        <f t="shared" si="4"/>
        <v>89</v>
      </c>
      <c r="N91" s="97">
        <f t="shared" si="5"/>
        <v>8</v>
      </c>
    </row>
    <row r="92" spans="1:14" ht="15">
      <c r="A92" s="96" t="str">
        <f>Brokenstraw!A27</f>
        <v>Mitchell</v>
      </c>
      <c r="B92" s="96" t="str">
        <f>Brokenstraw!B27</f>
        <v>William</v>
      </c>
      <c r="C92" s="96" t="s">
        <v>349</v>
      </c>
      <c r="D92" s="97" t="str">
        <f>Brokenstraw!D27</f>
        <v>JRM</v>
      </c>
      <c r="E92" s="97">
        <f>Brokenstraw!E27</f>
        <v>45</v>
      </c>
      <c r="F92" s="97">
        <f>Brokenstraw!F27</f>
        <v>49</v>
      </c>
      <c r="G92" s="97">
        <f>Brokenstraw!G27</f>
        <v>41</v>
      </c>
      <c r="H92" s="97">
        <f>Brokenstraw!H27</f>
        <v>48</v>
      </c>
      <c r="I92" s="97">
        <f>Brokenstraw!I27</f>
        <v>43</v>
      </c>
      <c r="J92" s="97">
        <f>Brokenstraw!J27</f>
        <v>46</v>
      </c>
      <c r="M92" s="98">
        <f t="shared" si="4"/>
        <v>90.66666666666667</v>
      </c>
      <c r="N92" s="97">
        <f t="shared" si="5"/>
        <v>6</v>
      </c>
    </row>
    <row r="93" spans="1:14" ht="15">
      <c r="A93" s="96" t="str">
        <f>Brokenstraw!A26</f>
        <v>Mitchell</v>
      </c>
      <c r="B93" s="96" t="str">
        <f>Brokenstraw!B26</f>
        <v>Shawn</v>
      </c>
      <c r="C93" s="96" t="s">
        <v>350</v>
      </c>
      <c r="E93" s="97">
        <f>Brokenstraw!E26</f>
        <v>40</v>
      </c>
      <c r="F93" s="97">
        <f>Brokenstraw!F26</f>
        <v>43</v>
      </c>
      <c r="G93" s="97">
        <f>Brokenstraw!G26</f>
        <v>43</v>
      </c>
      <c r="H93" s="97">
        <f>Brokenstraw!H26</f>
        <v>45</v>
      </c>
      <c r="I93" s="97">
        <f>Brokenstraw!I26</f>
        <v>43</v>
      </c>
      <c r="J93" s="97">
        <f>Brokenstraw!J26</f>
        <v>43</v>
      </c>
      <c r="K93" s="97">
        <f>Brokenstraw!K26</f>
        <v>39</v>
      </c>
      <c r="L93" s="97">
        <f>Brokenstraw!L26</f>
        <v>45</v>
      </c>
      <c r="M93" s="98">
        <f t="shared" si="4"/>
        <v>85.25</v>
      </c>
      <c r="N93" s="97">
        <f t="shared" si="5"/>
        <v>8</v>
      </c>
    </row>
    <row r="94" spans="1:14" ht="15">
      <c r="A94" s="96" t="str">
        <f>Brokenstraw!A30</f>
        <v>Muir</v>
      </c>
      <c r="B94" s="96" t="str">
        <f>Brokenstraw!B30</f>
        <v>Logan</v>
      </c>
      <c r="C94" s="96" t="s">
        <v>348</v>
      </c>
      <c r="D94" s="97" t="str">
        <f>Brokenstraw!D30</f>
        <v>JRM</v>
      </c>
      <c r="E94" s="97">
        <f>Brokenstraw!E30</f>
        <v>46</v>
      </c>
      <c r="F94" s="97">
        <f>Brokenstraw!F30</f>
        <v>43</v>
      </c>
      <c r="G94" s="97">
        <f>Brokenstraw!G30</f>
        <v>43</v>
      </c>
      <c r="H94" s="97">
        <f>Brokenstraw!H30</f>
        <v>46</v>
      </c>
      <c r="I94" s="97">
        <f>Brokenstraw!I30</f>
        <v>45</v>
      </c>
      <c r="J94" s="97">
        <f>Brokenstraw!J30</f>
        <v>47</v>
      </c>
      <c r="K94" s="97">
        <f>Brokenstraw!K30</f>
        <v>47</v>
      </c>
      <c r="L94" s="97">
        <f>Brokenstraw!L30</f>
        <v>48</v>
      </c>
      <c r="M94" s="98">
        <f t="shared" si="4"/>
        <v>91.25</v>
      </c>
      <c r="N94" s="97">
        <f t="shared" si="5"/>
        <v>8</v>
      </c>
    </row>
    <row r="95" spans="1:14" ht="15">
      <c r="A95" s="96" t="str">
        <f>'Pine Grove'!A21</f>
        <v>Nagurney</v>
      </c>
      <c r="B95" s="96" t="str">
        <f>'Pine Grove'!B21</f>
        <v>Greg</v>
      </c>
      <c r="C95" s="96" t="s">
        <v>351</v>
      </c>
      <c r="E95" s="97">
        <f>'Pine Grove'!E21</f>
        <v>46</v>
      </c>
      <c r="F95" s="97">
        <f>'Pine Grove'!F21</f>
        <v>41</v>
      </c>
      <c r="G95" s="97">
        <f>'Pine Grove'!G21</f>
        <v>35</v>
      </c>
      <c r="I95" s="97">
        <f>'Pine Grove'!I21</f>
        <v>40</v>
      </c>
      <c r="K95" s="97">
        <f>'Pine Grove'!K21</f>
        <v>46</v>
      </c>
      <c r="L95" s="97">
        <f>'Pine Grove'!L21</f>
        <v>41</v>
      </c>
      <c r="M95" s="98">
        <f t="shared" si="4"/>
        <v>83</v>
      </c>
      <c r="N95" s="97">
        <f t="shared" si="5"/>
        <v>6</v>
      </c>
    </row>
    <row r="96" spans="1:14" ht="15">
      <c r="A96" s="96" t="str">
        <f>Kalbfus!A27</f>
        <v>Nowacki</v>
      </c>
      <c r="B96" s="96" t="str">
        <f>Kalbfus!B27</f>
        <v>Jim</v>
      </c>
      <c r="C96" s="96" t="s">
        <v>349</v>
      </c>
      <c r="D96" s="97" t="str">
        <f>Kalbfus!D27</f>
        <v>V</v>
      </c>
      <c r="G96" s="97">
        <f>Kalbfus!G27</f>
        <v>43</v>
      </c>
      <c r="I96" s="97">
        <f>Kalbfus!I27</f>
        <v>45</v>
      </c>
      <c r="J96" s="97">
        <f>Kalbfus!J27</f>
        <v>45</v>
      </c>
      <c r="K96" s="97">
        <f>Kalbfus!K27</f>
        <v>45</v>
      </c>
      <c r="L96" s="97">
        <f>Kalbfus!L27</f>
        <v>45</v>
      </c>
      <c r="M96" s="98">
        <f t="shared" si="4"/>
        <v>89.2</v>
      </c>
      <c r="N96" s="97">
        <f t="shared" si="5"/>
        <v>5</v>
      </c>
    </row>
    <row r="97" spans="1:14" ht="15">
      <c r="A97" s="96" t="str">
        <f>'Pine Grove'!A23</f>
        <v>Powley</v>
      </c>
      <c r="B97" s="96" t="str">
        <f>'Pine Grove'!B23</f>
        <v>George</v>
      </c>
      <c r="C97" s="96" t="s">
        <v>350</v>
      </c>
      <c r="D97" s="97" t="str">
        <f>'Pine Grove'!D23</f>
        <v>SV</v>
      </c>
      <c r="E97" s="97">
        <f>'Pine Grove'!E23</f>
        <v>43</v>
      </c>
      <c r="F97" s="97">
        <f>'Pine Grove'!F23</f>
        <v>46</v>
      </c>
      <c r="G97" s="97">
        <f>'Pine Grove'!G23</f>
        <v>43</v>
      </c>
      <c r="H97" s="97">
        <f>'Pine Grove'!H23</f>
        <v>46</v>
      </c>
      <c r="I97" s="97">
        <f>'Pine Grove'!I23</f>
        <v>45</v>
      </c>
      <c r="J97" s="97">
        <f>'Pine Grove'!J23</f>
        <v>43</v>
      </c>
      <c r="K97" s="97">
        <f>'Pine Grove'!K23</f>
        <v>40</v>
      </c>
      <c r="L97" s="97">
        <f>'Pine Grove'!L23</f>
        <v>40</v>
      </c>
      <c r="M97" s="98">
        <f t="shared" si="4"/>
        <v>86.5</v>
      </c>
      <c r="N97" s="97">
        <f t="shared" si="5"/>
        <v>8</v>
      </c>
    </row>
    <row r="98" spans="1:14" ht="15">
      <c r="A98" s="96" t="str">
        <f>Celoron!A22</f>
        <v>Prentice</v>
      </c>
      <c r="B98" s="96" t="str">
        <f>Celoron!B22</f>
        <v>Paul</v>
      </c>
      <c r="C98" s="96" t="s">
        <v>351</v>
      </c>
      <c r="E98" s="97">
        <f>Celoron!E22</f>
        <v>46</v>
      </c>
      <c r="F98" s="97">
        <f>Celoron!F22</f>
        <v>42</v>
      </c>
      <c r="G98" s="97">
        <f>Celoron!G22</f>
        <v>38</v>
      </c>
      <c r="H98" s="97">
        <f>Celoron!H22</f>
        <v>44</v>
      </c>
      <c r="I98" s="97">
        <f>Celoron!I22</f>
        <v>42</v>
      </c>
      <c r="J98" s="97">
        <f>Celoron!J22</f>
        <v>41</v>
      </c>
      <c r="K98" s="97">
        <f>Celoron!K22</f>
        <v>41</v>
      </c>
      <c r="L98" s="97">
        <f>Celoron!L22</f>
        <v>36</v>
      </c>
      <c r="M98" s="98">
        <f aca="true" t="shared" si="6" ref="M98:M128">AVERAGE(E98:L98)*2</f>
        <v>82.5</v>
      </c>
      <c r="N98" s="97">
        <f t="shared" si="5"/>
        <v>8</v>
      </c>
    </row>
    <row r="99" spans="1:14" ht="15">
      <c r="A99" s="96" t="str">
        <f>Celoron!A23</f>
        <v>Proukou</v>
      </c>
      <c r="B99" s="96" t="str">
        <f>Celoron!B23</f>
        <v>Spear</v>
      </c>
      <c r="C99" s="96" t="s">
        <v>348</v>
      </c>
      <c r="D99" s="97" t="str">
        <f>Celoron!D23</f>
        <v>SV</v>
      </c>
      <c r="E99" s="97">
        <f>Celoron!E23</f>
        <v>46</v>
      </c>
      <c r="F99" s="97">
        <f>Celoron!F23</f>
        <v>49</v>
      </c>
      <c r="G99" s="97">
        <f>Celoron!G23</f>
        <v>45</v>
      </c>
      <c r="H99" s="97">
        <f>Celoron!H23</f>
        <v>49</v>
      </c>
      <c r="I99" s="97">
        <f>Celoron!I23</f>
        <v>49</v>
      </c>
      <c r="J99" s="97">
        <f>Celoron!J23</f>
        <v>46</v>
      </c>
      <c r="K99" s="97">
        <f>Celoron!K23</f>
        <v>44</v>
      </c>
      <c r="L99" s="97">
        <f>Celoron!L23</f>
        <v>45</v>
      </c>
      <c r="M99" s="98">
        <f t="shared" si="6"/>
        <v>93.25</v>
      </c>
      <c r="N99" s="97">
        <f aca="true" t="shared" si="7" ref="N99:N128">COUNT(E99:L99)</f>
        <v>8</v>
      </c>
    </row>
    <row r="100" spans="1:14" ht="15">
      <c r="A100" s="96" t="str">
        <f>'Pine Grove'!A26</f>
        <v>Rosborough</v>
      </c>
      <c r="B100" s="96" t="str">
        <f>'Pine Grove'!B26</f>
        <v>Connor</v>
      </c>
      <c r="C100" s="96" t="s">
        <v>351</v>
      </c>
      <c r="D100" s="97" t="str">
        <f>'Pine Grove'!D26</f>
        <v>JRM</v>
      </c>
      <c r="E100" s="97">
        <f>'Pine Grove'!E26</f>
        <v>41</v>
      </c>
      <c r="F100" s="97">
        <f>'Pine Grove'!F26</f>
        <v>44</v>
      </c>
      <c r="G100" s="97">
        <f>'Pine Grove'!G26</f>
        <v>39</v>
      </c>
      <c r="H100" s="97">
        <f>'Pine Grove'!H26</f>
        <v>45</v>
      </c>
      <c r="I100" s="97">
        <f>'Pine Grove'!I26</f>
        <v>47</v>
      </c>
      <c r="J100" s="97">
        <f>'Pine Grove'!J26</f>
        <v>41</v>
      </c>
      <c r="K100" s="97">
        <f>'Pine Grove'!K26</f>
        <v>44</v>
      </c>
      <c r="L100" s="97">
        <f>'Pine Grove'!L26</f>
        <v>36</v>
      </c>
      <c r="M100" s="98">
        <f t="shared" si="6"/>
        <v>84.25</v>
      </c>
      <c r="N100" s="97">
        <f t="shared" si="7"/>
        <v>8</v>
      </c>
    </row>
    <row r="101" spans="1:14" ht="15">
      <c r="A101" s="96" t="str">
        <f>Celoron!A25</f>
        <v>Rumsey</v>
      </c>
      <c r="B101" s="96" t="str">
        <f>Celoron!B25</f>
        <v>Cliff</v>
      </c>
      <c r="C101" s="96" t="s">
        <v>352</v>
      </c>
      <c r="D101" s="97" t="str">
        <f>Celoron!D25</f>
        <v>V</v>
      </c>
      <c r="E101" s="97">
        <f>Celoron!E25</f>
        <v>34</v>
      </c>
      <c r="H101" s="97">
        <f>Celoron!H25</f>
        <v>46</v>
      </c>
      <c r="I101" s="97">
        <f>Celoron!I25</f>
        <v>41</v>
      </c>
      <c r="J101" s="97">
        <f>Celoron!J25</f>
        <v>38</v>
      </c>
      <c r="L101" s="97">
        <f>Celoron!L25</f>
        <v>37</v>
      </c>
      <c r="M101" s="98">
        <f t="shared" si="6"/>
        <v>78.4</v>
      </c>
      <c r="N101" s="97">
        <f t="shared" si="7"/>
        <v>5</v>
      </c>
    </row>
    <row r="102" spans="1:14" ht="15">
      <c r="A102" s="96" t="str">
        <f>'Pine Grove'!A27</f>
        <v>Russell</v>
      </c>
      <c r="B102" s="96" t="str">
        <f>'Pine Grove'!B27</f>
        <v>Mike</v>
      </c>
      <c r="C102" s="96" t="s">
        <v>350</v>
      </c>
      <c r="E102" s="97">
        <f>'Pine Grove'!E27</f>
        <v>44</v>
      </c>
      <c r="F102" s="97">
        <f>'Pine Grove'!F27</f>
        <v>49</v>
      </c>
      <c r="H102" s="97">
        <f>'Pine Grove'!H27</f>
        <v>46</v>
      </c>
      <c r="I102" s="97">
        <f>'Pine Grove'!I27</f>
        <v>48</v>
      </c>
      <c r="J102" s="97">
        <f>'Pine Grove'!J27</f>
        <v>38</v>
      </c>
      <c r="K102" s="97">
        <f>'Pine Grove'!K27</f>
        <v>48</v>
      </c>
      <c r="L102" s="97">
        <f>'Pine Grove'!L27</f>
        <v>35</v>
      </c>
      <c r="M102" s="98">
        <f t="shared" si="6"/>
        <v>88</v>
      </c>
      <c r="N102" s="97">
        <f t="shared" si="7"/>
        <v>7</v>
      </c>
    </row>
    <row r="103" spans="1:14" ht="15">
      <c r="A103" s="96" t="str">
        <f>Kalbfus!A29</f>
        <v>Schmader</v>
      </c>
      <c r="B103" s="96" t="str">
        <f>Kalbfus!B29</f>
        <v>Duane</v>
      </c>
      <c r="C103" s="96" t="s">
        <v>350</v>
      </c>
      <c r="D103" s="97" t="str">
        <f>Kalbfus!D29</f>
        <v>V</v>
      </c>
      <c r="E103" s="97">
        <f>Kalbfus!E29</f>
        <v>45</v>
      </c>
      <c r="F103" s="97">
        <f>Kalbfus!F29</f>
        <v>45</v>
      </c>
      <c r="H103" s="97">
        <f>Kalbfus!H29</f>
        <v>43</v>
      </c>
      <c r="I103" s="97">
        <f>Kalbfus!I29</f>
        <v>49</v>
      </c>
      <c r="J103" s="97">
        <f>Kalbfus!J29</f>
        <v>34</v>
      </c>
      <c r="M103" s="98">
        <f t="shared" si="6"/>
        <v>86.4</v>
      </c>
      <c r="N103" s="97">
        <f t="shared" si="7"/>
        <v>5</v>
      </c>
    </row>
    <row r="104" spans="1:14" ht="15">
      <c r="A104" s="96" t="str">
        <f>Busti!A31</f>
        <v>Sena</v>
      </c>
      <c r="B104" s="96" t="str">
        <f>Busti!B31</f>
        <v>Dave</v>
      </c>
      <c r="C104" s="96" t="s">
        <v>348</v>
      </c>
      <c r="E104" s="97">
        <f>Busti!E31</f>
        <v>43</v>
      </c>
      <c r="F104" s="97">
        <f>Busti!F31</f>
        <v>47</v>
      </c>
      <c r="G104" s="97">
        <f>Busti!G31</f>
        <v>47</v>
      </c>
      <c r="H104" s="97">
        <f>Busti!H31</f>
        <v>50</v>
      </c>
      <c r="I104" s="97">
        <f>Busti!I31</f>
        <v>48</v>
      </c>
      <c r="J104" s="97">
        <f>Busti!J31</f>
        <v>44</v>
      </c>
      <c r="L104" s="97">
        <f>Busti!L31</f>
        <v>42</v>
      </c>
      <c r="M104" s="98">
        <f t="shared" si="6"/>
        <v>91.71428571428571</v>
      </c>
      <c r="N104" s="97">
        <f t="shared" si="7"/>
        <v>7</v>
      </c>
    </row>
    <row r="105" spans="1:14" ht="15">
      <c r="A105" s="96" t="str">
        <f>Randolph!A20</f>
        <v>Simcick</v>
      </c>
      <c r="B105" s="96" t="str">
        <f>Randolph!B20</f>
        <v>Rob</v>
      </c>
      <c r="C105" s="96" t="s">
        <v>351</v>
      </c>
      <c r="D105" s="97" t="str">
        <f>Randolph!D20</f>
        <v>V</v>
      </c>
      <c r="E105" s="97">
        <f>Randolph!E20</f>
        <v>40</v>
      </c>
      <c r="F105" s="97">
        <f>Randolph!F20</f>
        <v>38</v>
      </c>
      <c r="G105" s="97">
        <f>Randolph!G20</f>
        <v>36</v>
      </c>
      <c r="H105" s="97">
        <f>Randolph!H20</f>
        <v>46</v>
      </c>
      <c r="I105" s="97">
        <f>Randolph!I20</f>
        <v>39</v>
      </c>
      <c r="J105" s="97">
        <f>Randolph!J20</f>
        <v>37</v>
      </c>
      <c r="K105" s="97">
        <f>Randolph!K20</f>
        <v>42</v>
      </c>
      <c r="L105" s="97">
        <f>Randolph!L20</f>
        <v>38</v>
      </c>
      <c r="M105" s="98">
        <f t="shared" si="6"/>
        <v>79</v>
      </c>
      <c r="N105" s="97">
        <f t="shared" si="7"/>
        <v>8</v>
      </c>
    </row>
    <row r="106" spans="1:14" ht="15">
      <c r="A106" s="96" t="str">
        <f>Kalbfus!A30</f>
        <v>Sleeman</v>
      </c>
      <c r="B106" s="96" t="str">
        <f>Kalbfus!B30</f>
        <v>Marg</v>
      </c>
      <c r="C106" s="96" t="s">
        <v>349</v>
      </c>
      <c r="D106" s="97" t="str">
        <f>Kalbfus!D30</f>
        <v>L</v>
      </c>
      <c r="E106" s="97">
        <f>Kalbfus!E30</f>
        <v>37</v>
      </c>
      <c r="F106" s="97">
        <f>Kalbfus!F30</f>
        <v>24</v>
      </c>
      <c r="G106" s="97">
        <f>Kalbfus!G30</f>
        <v>27</v>
      </c>
      <c r="H106" s="97">
        <f>Kalbfus!H30</f>
        <v>36</v>
      </c>
      <c r="I106" s="97">
        <f>Kalbfus!I30</f>
        <v>39</v>
      </c>
      <c r="J106" s="97">
        <f>Kalbfus!J30</f>
        <v>24</v>
      </c>
      <c r="K106" s="97">
        <f>Kalbfus!K30</f>
        <v>28</v>
      </c>
      <c r="L106" s="97">
        <f>Kalbfus!L30</f>
        <v>0</v>
      </c>
      <c r="M106" s="98">
        <f t="shared" si="6"/>
        <v>53.75</v>
      </c>
      <c r="N106" s="97">
        <f t="shared" si="7"/>
        <v>8</v>
      </c>
    </row>
    <row r="107" spans="1:14" ht="15">
      <c r="A107" s="96" t="str">
        <f>Kane!A21</f>
        <v>Sleeman</v>
      </c>
      <c r="B107" s="96" t="str">
        <f>Kane!B21</f>
        <v>Ed</v>
      </c>
      <c r="C107" s="96" t="s">
        <v>352</v>
      </c>
      <c r="D107" s="97" t="str">
        <f>Kane!D21</f>
        <v>SV</v>
      </c>
      <c r="E107" s="97">
        <f>Kane!E21</f>
        <v>42</v>
      </c>
      <c r="F107" s="97">
        <f>Kane!F21</f>
        <v>45</v>
      </c>
      <c r="G107" s="97">
        <f>Kane!G21</f>
        <v>33</v>
      </c>
      <c r="J107" s="97">
        <f>Kane!J21</f>
        <v>34</v>
      </c>
      <c r="K107" s="97">
        <f>Kane!K21</f>
        <v>37</v>
      </c>
      <c r="L107" s="97">
        <f>Kane!L21</f>
        <v>37</v>
      </c>
      <c r="M107" s="98">
        <f t="shared" si="6"/>
        <v>76</v>
      </c>
      <c r="N107" s="97">
        <f t="shared" si="7"/>
        <v>6</v>
      </c>
    </row>
    <row r="108" spans="1:14" ht="15">
      <c r="A108" s="96" t="str">
        <f>Kalbfus!A31</f>
        <v>Sleeman</v>
      </c>
      <c r="B108" s="96" t="str">
        <f>Kalbfus!B31</f>
        <v>Tom</v>
      </c>
      <c r="C108" s="96" t="s">
        <v>352</v>
      </c>
      <c r="D108" s="97" t="str">
        <f>Kalbfus!D31</f>
        <v>SV</v>
      </c>
      <c r="E108" s="97">
        <f>Kalbfus!E31</f>
        <v>45</v>
      </c>
      <c r="F108" s="97">
        <f>Kalbfus!F31</f>
        <v>47</v>
      </c>
      <c r="G108" s="97">
        <f>Kalbfus!G31</f>
        <v>41</v>
      </c>
      <c r="H108" s="97">
        <f>Kalbfus!H31</f>
        <v>46</v>
      </c>
      <c r="I108" s="97">
        <f>Kalbfus!I31</f>
        <v>42</v>
      </c>
      <c r="J108" s="97">
        <f>Kalbfus!J31</f>
        <v>47</v>
      </c>
      <c r="K108" s="97">
        <f>Kalbfus!K31</f>
        <v>45</v>
      </c>
      <c r="M108" s="98">
        <f t="shared" si="6"/>
        <v>89.42857142857143</v>
      </c>
      <c r="N108" s="97">
        <f t="shared" si="7"/>
        <v>7</v>
      </c>
    </row>
    <row r="109" spans="1:14" ht="15">
      <c r="A109" s="96" t="str">
        <f>Randolph!A21</f>
        <v>Slocum</v>
      </c>
      <c r="B109" s="96" t="str">
        <f>Randolph!B21</f>
        <v>Rex</v>
      </c>
      <c r="C109" s="96" t="s">
        <v>350</v>
      </c>
      <c r="D109" s="97" t="str">
        <f>Randolph!D21</f>
        <v>V</v>
      </c>
      <c r="E109" s="97">
        <f>Randolph!E21</f>
        <v>44</v>
      </c>
      <c r="F109" s="97">
        <f>Randolph!F21</f>
        <v>44</v>
      </c>
      <c r="G109" s="97">
        <f>Randolph!G21</f>
        <v>38</v>
      </c>
      <c r="H109" s="97">
        <f>Randolph!H21</f>
        <v>49</v>
      </c>
      <c r="I109" s="97">
        <f>Randolph!I21</f>
        <v>48</v>
      </c>
      <c r="J109" s="97">
        <f>Randolph!J21</f>
        <v>42</v>
      </c>
      <c r="K109" s="97">
        <f>Randolph!K21</f>
        <v>45</v>
      </c>
      <c r="L109" s="97">
        <f>Randolph!L21</f>
        <v>42</v>
      </c>
      <c r="M109" s="98">
        <f t="shared" si="6"/>
        <v>88</v>
      </c>
      <c r="N109" s="97">
        <f t="shared" si="7"/>
        <v>8</v>
      </c>
    </row>
    <row r="110" spans="1:14" ht="15">
      <c r="A110" s="96" t="str">
        <f>Kalbfus!A32</f>
        <v>Smith</v>
      </c>
      <c r="B110" s="96" t="str">
        <f>Kalbfus!B32</f>
        <v>Herky</v>
      </c>
      <c r="C110" s="96" t="s">
        <v>349</v>
      </c>
      <c r="E110" s="97">
        <f>Kalbfus!E32</f>
        <v>47</v>
      </c>
      <c r="F110" s="97">
        <f>Kalbfus!F32</f>
        <v>46</v>
      </c>
      <c r="G110" s="97">
        <f>Kalbfus!G32</f>
        <v>42</v>
      </c>
      <c r="H110" s="97">
        <f>Kalbfus!H32</f>
        <v>47</v>
      </c>
      <c r="I110" s="97">
        <f>Kalbfus!I32</f>
        <v>42</v>
      </c>
      <c r="J110" s="97">
        <f>Kalbfus!J32</f>
        <v>43</v>
      </c>
      <c r="K110" s="97">
        <f>Kalbfus!K32</f>
        <v>47</v>
      </c>
      <c r="L110" s="97">
        <f>Kalbfus!L32</f>
        <v>44</v>
      </c>
      <c r="M110" s="98">
        <f t="shared" si="6"/>
        <v>89.5</v>
      </c>
      <c r="N110" s="97">
        <f t="shared" si="7"/>
        <v>8</v>
      </c>
    </row>
    <row r="111" spans="1:14" ht="15">
      <c r="A111" s="96" t="str">
        <f>Kane!A22</f>
        <v>Smith</v>
      </c>
      <c r="B111" s="96" t="str">
        <f>Kane!B22</f>
        <v>Glenn</v>
      </c>
      <c r="C111" s="96" t="s">
        <v>351</v>
      </c>
      <c r="D111" s="97" t="str">
        <f>Kane!D22</f>
        <v>SV</v>
      </c>
      <c r="E111" s="97">
        <f>Kane!E22</f>
        <v>42</v>
      </c>
      <c r="F111" s="97">
        <f>Kane!F22</f>
        <v>45</v>
      </c>
      <c r="G111" s="97">
        <f>Kane!G22</f>
        <v>38</v>
      </c>
      <c r="H111" s="97">
        <f>Kane!H22</f>
        <v>46</v>
      </c>
      <c r="I111" s="97">
        <f>Kane!I22</f>
        <v>43</v>
      </c>
      <c r="J111" s="97">
        <f>Kane!J22</f>
        <v>41</v>
      </c>
      <c r="K111" s="97">
        <f>Kane!K22</f>
        <v>43</v>
      </c>
      <c r="L111" s="97">
        <f>Kane!L22</f>
        <v>38</v>
      </c>
      <c r="M111" s="98">
        <f t="shared" si="6"/>
        <v>84</v>
      </c>
      <c r="N111" s="97">
        <f t="shared" si="7"/>
        <v>8</v>
      </c>
    </row>
    <row r="112" spans="1:14" ht="15">
      <c r="A112" s="96" t="str">
        <f>'Pine Grove'!A28</f>
        <v>Spiridon Sr</v>
      </c>
      <c r="B112" s="96" t="str">
        <f>'Pine Grove'!B28</f>
        <v>Dean</v>
      </c>
      <c r="C112" s="96" t="s">
        <v>349</v>
      </c>
      <c r="E112" s="97">
        <f>'Pine Grove'!E28</f>
        <v>46</v>
      </c>
      <c r="F112" s="97">
        <f>'Pine Grove'!F28</f>
        <v>48</v>
      </c>
      <c r="H112" s="97">
        <f>'Pine Grove'!H28</f>
        <v>48</v>
      </c>
      <c r="I112" s="97">
        <f>'Pine Grove'!I28</f>
        <v>44</v>
      </c>
      <c r="J112" s="97">
        <f>'Pine Grove'!J28</f>
        <v>39</v>
      </c>
      <c r="K112" s="97">
        <f>'Pine Grove'!K28</f>
        <v>40</v>
      </c>
      <c r="L112" s="97">
        <f>'Pine Grove'!L28</f>
        <v>44</v>
      </c>
      <c r="M112" s="98">
        <f t="shared" si="6"/>
        <v>88.28571428571429</v>
      </c>
      <c r="N112" s="97">
        <f t="shared" si="7"/>
        <v>7</v>
      </c>
    </row>
    <row r="113" spans="1:14" ht="15">
      <c r="A113" s="96" t="str">
        <f>Busti!A32</f>
        <v>Starks</v>
      </c>
      <c r="B113" s="96" t="str">
        <f>Busti!B32</f>
        <v>Dick</v>
      </c>
      <c r="C113" s="96" t="s">
        <v>349</v>
      </c>
      <c r="D113" s="97" t="str">
        <f>Busti!D32</f>
        <v>SSV</v>
      </c>
      <c r="E113" s="97">
        <f>Busti!E32</f>
        <v>48</v>
      </c>
      <c r="F113" s="97">
        <f>Busti!F32</f>
        <v>41</v>
      </c>
      <c r="G113" s="97">
        <f>Busti!G32</f>
        <v>45</v>
      </c>
      <c r="H113" s="97">
        <f>Busti!H32</f>
        <v>45</v>
      </c>
      <c r="I113" s="97">
        <f>Busti!I32</f>
        <v>47</v>
      </c>
      <c r="J113" s="97">
        <f>Busti!J32</f>
        <v>42</v>
      </c>
      <c r="K113" s="97">
        <f>Busti!K32</f>
        <v>46</v>
      </c>
      <c r="L113" s="97">
        <f>Busti!L32</f>
        <v>47</v>
      </c>
      <c r="M113" s="98">
        <f t="shared" si="6"/>
        <v>90.25</v>
      </c>
      <c r="N113" s="97">
        <f t="shared" si="7"/>
        <v>8</v>
      </c>
    </row>
    <row r="114" spans="1:14" ht="15">
      <c r="A114" s="96" t="str">
        <f>'Pine Grove'!A30</f>
        <v>Straight</v>
      </c>
      <c r="B114" s="96" t="str">
        <f>'Pine Grove'!B30</f>
        <v>Dave</v>
      </c>
      <c r="C114" s="96" t="s">
        <v>350</v>
      </c>
      <c r="D114" s="97" t="str">
        <f>'Pine Grove'!D30</f>
        <v>SV</v>
      </c>
      <c r="E114" s="97">
        <f>'Pine Grove'!E30</f>
        <v>44</v>
      </c>
      <c r="G114" s="97">
        <f>'Pine Grove'!G30</f>
        <v>40</v>
      </c>
      <c r="H114" s="97">
        <f>'Pine Grove'!H30</f>
        <v>41</v>
      </c>
      <c r="I114" s="97">
        <f>'Pine Grove'!I30</f>
        <v>44</v>
      </c>
      <c r="J114" s="97">
        <f>'Pine Grove'!J30</f>
        <v>44</v>
      </c>
      <c r="K114" s="97">
        <f>'Pine Grove'!K30</f>
        <v>44</v>
      </c>
      <c r="L114" s="97">
        <f>'Pine Grove'!L30</f>
        <v>39</v>
      </c>
      <c r="M114" s="98">
        <f t="shared" si="6"/>
        <v>84.57142857142857</v>
      </c>
      <c r="N114" s="97">
        <f t="shared" si="7"/>
        <v>7</v>
      </c>
    </row>
    <row r="115" spans="1:14" ht="15">
      <c r="A115" s="96" t="str">
        <f>Celoron!A28</f>
        <v>Sturzenbecker</v>
      </c>
      <c r="B115" s="96" t="str">
        <f>Celoron!B28</f>
        <v>Reid</v>
      </c>
      <c r="C115" s="96" t="s">
        <v>349</v>
      </c>
      <c r="F115" s="97">
        <f>Celoron!F28</f>
        <v>45</v>
      </c>
      <c r="G115" s="97">
        <f>Celoron!G28</f>
        <v>0</v>
      </c>
      <c r="H115" s="97">
        <f>Celoron!H28</f>
        <v>0</v>
      </c>
      <c r="I115" s="97">
        <f>Celoron!I28</f>
        <v>48</v>
      </c>
      <c r="K115" s="97">
        <f>Celoron!K28</f>
        <v>0</v>
      </c>
      <c r="L115" s="97">
        <f>Celoron!L28</f>
        <v>0</v>
      </c>
      <c r="M115" s="98">
        <f t="shared" si="6"/>
        <v>31</v>
      </c>
      <c r="N115" s="97">
        <f t="shared" si="7"/>
        <v>6</v>
      </c>
    </row>
    <row r="116" spans="1:14" ht="15">
      <c r="A116" s="96" t="str">
        <f>Kalbfus!A35</f>
        <v>Travis</v>
      </c>
      <c r="B116" s="96" t="str">
        <f>Kalbfus!B35</f>
        <v>Andy</v>
      </c>
      <c r="C116" s="96" t="s">
        <v>352</v>
      </c>
      <c r="D116" s="97">
        <f>Kalbfus!D35</f>
        <v>0</v>
      </c>
      <c r="G116" s="97">
        <f>Kalbfus!G35</f>
        <v>0</v>
      </c>
      <c r="I116" s="97">
        <f>Kalbfus!I35</f>
        <v>40</v>
      </c>
      <c r="J116" s="97">
        <f>Kalbfus!J35</f>
        <v>0</v>
      </c>
      <c r="K116" s="97">
        <f>Kalbfus!K35</f>
        <v>41</v>
      </c>
      <c r="L116" s="97">
        <f>Kalbfus!L35</f>
        <v>0</v>
      </c>
      <c r="M116" s="98">
        <f t="shared" si="6"/>
        <v>32.4</v>
      </c>
      <c r="N116" s="97">
        <f t="shared" si="7"/>
        <v>5</v>
      </c>
    </row>
    <row r="117" spans="1:14" ht="15">
      <c r="A117" s="96" t="str">
        <f>'Sugar Grove'!A31</f>
        <v>Trawick</v>
      </c>
      <c r="B117" s="96" t="str">
        <f>'Sugar Grove'!B31</f>
        <v>Hunter</v>
      </c>
      <c r="C117" s="96" t="s">
        <v>349</v>
      </c>
      <c r="E117" s="97">
        <f>'Sugar Grove'!E31</f>
        <v>43</v>
      </c>
      <c r="F117" s="97">
        <f>'Sugar Grove'!F31</f>
        <v>47</v>
      </c>
      <c r="G117" s="97">
        <f>'Sugar Grove'!G31</f>
        <v>43</v>
      </c>
      <c r="H117" s="97">
        <f>'Sugar Grove'!H31</f>
        <v>46</v>
      </c>
      <c r="I117" s="97">
        <f>'Sugar Grove'!I31</f>
        <v>46</v>
      </c>
      <c r="J117" s="97">
        <f>'Sugar Grove'!J31</f>
        <v>43</v>
      </c>
      <c r="K117" s="97">
        <f>'Sugar Grove'!K31</f>
        <v>43</v>
      </c>
      <c r="L117" s="97">
        <f>'Sugar Grove'!L31</f>
        <v>38</v>
      </c>
      <c r="M117" s="98">
        <f t="shared" si="6"/>
        <v>87.25</v>
      </c>
      <c r="N117" s="97">
        <f t="shared" si="7"/>
        <v>8</v>
      </c>
    </row>
    <row r="118" spans="1:14" ht="15">
      <c r="A118" s="96" t="str">
        <f>'Sugar Grove'!A30</f>
        <v>Trawick</v>
      </c>
      <c r="B118" s="96" t="str">
        <f>'Sugar Grove'!B30</f>
        <v>Elijah</v>
      </c>
      <c r="C118" s="96" t="s">
        <v>350</v>
      </c>
      <c r="D118" s="97">
        <f>'Sugar Grove'!D30</f>
        <v>0</v>
      </c>
      <c r="E118" s="97">
        <f>'Sugar Grove'!E30</f>
        <v>0</v>
      </c>
      <c r="F118" s="97">
        <f>'Sugar Grove'!F30</f>
        <v>48</v>
      </c>
      <c r="G118" s="97">
        <f>'Sugar Grove'!G30</f>
        <v>0</v>
      </c>
      <c r="H118" s="97">
        <f>'Sugar Grove'!H30</f>
        <v>48</v>
      </c>
      <c r="I118" s="97">
        <f>'Sugar Grove'!I30</f>
        <v>0</v>
      </c>
      <c r="J118" s="97">
        <f>'Sugar Grove'!J30</f>
        <v>45</v>
      </c>
      <c r="K118" s="97">
        <f>'Sugar Grove'!K30</f>
        <v>46</v>
      </c>
      <c r="L118" s="97">
        <f>'Sugar Grove'!L30</f>
        <v>0</v>
      </c>
      <c r="M118" s="98">
        <f t="shared" si="6"/>
        <v>46.75</v>
      </c>
      <c r="N118" s="97">
        <f t="shared" si="7"/>
        <v>8</v>
      </c>
    </row>
    <row r="119" spans="1:14" ht="15">
      <c r="A119" s="96" t="str">
        <f>'Sugar Grove'!A32</f>
        <v>Trawick</v>
      </c>
      <c r="B119" s="96" t="str">
        <f>'Sugar Grove'!B32</f>
        <v>Ron</v>
      </c>
      <c r="C119" s="96" t="s">
        <v>352</v>
      </c>
      <c r="D119" s="97">
        <f>'Sugar Grove'!D32</f>
        <v>0</v>
      </c>
      <c r="E119" s="97">
        <f>'Sugar Grove'!E32</f>
        <v>45</v>
      </c>
      <c r="F119" s="97">
        <f>'Sugar Grove'!F32</f>
        <v>48</v>
      </c>
      <c r="G119" s="97">
        <f>'Sugar Grove'!G32</f>
        <v>41</v>
      </c>
      <c r="H119" s="97">
        <f>'Sugar Grove'!H32</f>
        <v>45</v>
      </c>
      <c r="I119" s="97">
        <f>'Sugar Grove'!I32</f>
        <v>43</v>
      </c>
      <c r="J119" s="97">
        <f>'Sugar Grove'!J32</f>
        <v>44</v>
      </c>
      <c r="K119" s="97">
        <f>'Sugar Grove'!K32</f>
        <v>47</v>
      </c>
      <c r="L119" s="97">
        <f>'Sugar Grove'!L32</f>
        <v>42</v>
      </c>
      <c r="M119" s="98">
        <f t="shared" si="6"/>
        <v>88.75</v>
      </c>
      <c r="N119" s="97">
        <f t="shared" si="7"/>
        <v>8</v>
      </c>
    </row>
    <row r="120" spans="1:14" ht="15">
      <c r="A120" s="96" t="str">
        <f>'Sugar Grove'!A33</f>
        <v>Trawick</v>
      </c>
      <c r="B120" s="96" t="str">
        <f>'Sugar Grove'!B33</f>
        <v>Tammy</v>
      </c>
      <c r="C120" s="96" t="s">
        <v>351</v>
      </c>
      <c r="E120" s="97">
        <f>'Sugar Grove'!E33</f>
        <v>43</v>
      </c>
      <c r="F120" s="97">
        <f>'Sugar Grove'!F33</f>
        <v>39</v>
      </c>
      <c r="G120" s="97">
        <f>'Sugar Grove'!G33</f>
        <v>33</v>
      </c>
      <c r="H120" s="97">
        <f>'Sugar Grove'!H33</f>
        <v>43</v>
      </c>
      <c r="I120" s="97">
        <f>'Sugar Grove'!I33</f>
        <v>40</v>
      </c>
      <c r="J120" s="97">
        <f>'Sugar Grove'!J33</f>
        <v>41</v>
      </c>
      <c r="K120" s="97">
        <f>'Sugar Grove'!K33</f>
        <v>31</v>
      </c>
      <c r="M120" s="98">
        <f t="shared" si="6"/>
        <v>77.14285714285714</v>
      </c>
      <c r="N120" s="97">
        <f t="shared" si="7"/>
        <v>7</v>
      </c>
    </row>
    <row r="121" spans="1:14" ht="15">
      <c r="A121" s="96" t="str">
        <f>Brokenstraw!A37</f>
        <v>Walker</v>
      </c>
      <c r="B121" s="96" t="str">
        <f>Brokenstraw!B37</f>
        <v>Terry</v>
      </c>
      <c r="C121" s="96" t="s">
        <v>352</v>
      </c>
      <c r="D121" s="97" t="str">
        <f>Brokenstraw!D37</f>
        <v>V</v>
      </c>
      <c r="E121" s="97">
        <f>Brokenstraw!E37</f>
        <v>42</v>
      </c>
      <c r="F121" s="97">
        <f>Brokenstraw!F37</f>
        <v>44</v>
      </c>
      <c r="G121" s="97">
        <f>Brokenstraw!G37</f>
        <v>30</v>
      </c>
      <c r="H121" s="97">
        <f>Brokenstraw!H37</f>
        <v>41</v>
      </c>
      <c r="I121" s="97">
        <f>Brokenstraw!I37</f>
        <v>41</v>
      </c>
      <c r="J121" s="97">
        <f>Brokenstraw!J37</f>
        <v>36</v>
      </c>
      <c r="K121" s="97">
        <f>Brokenstraw!K37</f>
        <v>0</v>
      </c>
      <c r="L121" s="97">
        <f>Brokenstraw!L37</f>
        <v>0</v>
      </c>
      <c r="M121" s="98">
        <f t="shared" si="6"/>
        <v>58.5</v>
      </c>
      <c r="N121" s="97">
        <f t="shared" si="7"/>
        <v>8</v>
      </c>
    </row>
    <row r="122" spans="1:14" ht="15">
      <c r="A122" s="96" t="str">
        <f>Celoron!A31</f>
        <v>Wassman</v>
      </c>
      <c r="B122" s="96" t="str">
        <f>Celoron!B31</f>
        <v>Greg</v>
      </c>
      <c r="C122" s="96" t="s">
        <v>351</v>
      </c>
      <c r="D122" s="97" t="str">
        <f>Celoron!D31</f>
        <v>V</v>
      </c>
      <c r="E122" s="97">
        <f>Celoron!E31</f>
        <v>40</v>
      </c>
      <c r="F122" s="97">
        <f>Celoron!F31</f>
        <v>40</v>
      </c>
      <c r="G122" s="97">
        <f>Celoron!G31</f>
        <v>39</v>
      </c>
      <c r="H122" s="97">
        <f>Celoron!H31</f>
        <v>44</v>
      </c>
      <c r="I122" s="97">
        <f>Celoron!I31</f>
        <v>47</v>
      </c>
      <c r="J122" s="97">
        <f>Celoron!J31</f>
        <v>41</v>
      </c>
      <c r="K122" s="97">
        <f>Celoron!K31</f>
        <v>39</v>
      </c>
      <c r="L122" s="97">
        <f>Celoron!L31</f>
        <v>38</v>
      </c>
      <c r="M122" s="98">
        <f t="shared" si="6"/>
        <v>82</v>
      </c>
      <c r="N122" s="97">
        <f t="shared" si="7"/>
        <v>8</v>
      </c>
    </row>
    <row r="123" spans="1:14" ht="15">
      <c r="A123" s="96" t="str">
        <f>Busti!A33</f>
        <v>Westerdahl</v>
      </c>
      <c r="B123" s="96" t="str">
        <f>Busti!B33</f>
        <v>Brian</v>
      </c>
      <c r="C123" s="96" t="s">
        <v>348</v>
      </c>
      <c r="D123" s="97" t="str">
        <f>Busti!D33</f>
        <v>V</v>
      </c>
      <c r="E123" s="97">
        <f>Busti!E33</f>
        <v>47</v>
      </c>
      <c r="F123" s="97">
        <f>Busti!F33</f>
        <v>49</v>
      </c>
      <c r="G123" s="97">
        <f>Busti!G33</f>
        <v>43</v>
      </c>
      <c r="H123" s="97">
        <f>Busti!H33</f>
        <v>44</v>
      </c>
      <c r="I123" s="97">
        <f>Busti!I33</f>
        <v>50</v>
      </c>
      <c r="J123" s="97">
        <f>Busti!J33</f>
        <v>44</v>
      </c>
      <c r="K123" s="97">
        <f>Busti!K33</f>
        <v>46</v>
      </c>
      <c r="L123" s="97">
        <f>Busti!L33</f>
        <v>48</v>
      </c>
      <c r="M123" s="98">
        <f t="shared" si="6"/>
        <v>92.75</v>
      </c>
      <c r="N123" s="97">
        <f t="shared" si="7"/>
        <v>8</v>
      </c>
    </row>
    <row r="124" spans="1:14" ht="15">
      <c r="A124" s="96" t="str">
        <f>Randolph!A22</f>
        <v>Westfall</v>
      </c>
      <c r="B124" s="96" t="str">
        <f>Randolph!B22</f>
        <v>Charles</v>
      </c>
      <c r="C124" s="96" t="s">
        <v>349</v>
      </c>
      <c r="D124" s="97" t="str">
        <f>Randolph!D22</f>
        <v>V</v>
      </c>
      <c r="E124" s="97">
        <f>Randolph!E22</f>
        <v>46</v>
      </c>
      <c r="F124" s="97">
        <f>Randolph!F22</f>
        <v>46</v>
      </c>
      <c r="H124" s="97">
        <f>Randolph!H22</f>
        <v>48</v>
      </c>
      <c r="I124" s="97">
        <f>Randolph!I22</f>
        <v>43</v>
      </c>
      <c r="J124" s="97">
        <f>Randolph!J22</f>
        <v>42</v>
      </c>
      <c r="M124" s="98">
        <f t="shared" si="6"/>
        <v>90</v>
      </c>
      <c r="N124" s="97">
        <f t="shared" si="7"/>
        <v>5</v>
      </c>
    </row>
    <row r="125" spans="1:14" ht="15">
      <c r="A125" s="96" t="str">
        <f>Brokenstraw!A39</f>
        <v>Woodcock</v>
      </c>
      <c r="B125" s="96" t="str">
        <f>Brokenstraw!B39</f>
        <v>Rick</v>
      </c>
      <c r="C125" s="96" t="s">
        <v>348</v>
      </c>
      <c r="E125" s="97">
        <f>Brokenstraw!E39</f>
        <v>45</v>
      </c>
      <c r="F125" s="97">
        <f>Brokenstraw!F39</f>
        <v>48</v>
      </c>
      <c r="G125" s="97">
        <f>Brokenstraw!G39</f>
        <v>46</v>
      </c>
      <c r="H125" s="97">
        <f>Brokenstraw!H39</f>
        <v>46</v>
      </c>
      <c r="I125" s="97">
        <f>Brokenstraw!I39</f>
        <v>46</v>
      </c>
      <c r="J125" s="97">
        <f>Brokenstraw!J39</f>
        <v>47</v>
      </c>
      <c r="K125" s="97">
        <f>Brokenstraw!K39</f>
        <v>46</v>
      </c>
      <c r="M125" s="98">
        <f t="shared" si="6"/>
        <v>92.57142857142857</v>
      </c>
      <c r="N125" s="97">
        <f t="shared" si="7"/>
        <v>7</v>
      </c>
    </row>
    <row r="126" spans="1:14" ht="15">
      <c r="A126" s="96" t="str">
        <f>Kane!A28</f>
        <v>Wurst</v>
      </c>
      <c r="B126" s="96" t="str">
        <f>Kane!B28</f>
        <v>Ed</v>
      </c>
      <c r="C126" s="96" t="s">
        <v>350</v>
      </c>
      <c r="D126" s="97" t="str">
        <f>Kane!D28</f>
        <v>SSV</v>
      </c>
      <c r="E126" s="97">
        <f>Kane!E28</f>
        <v>38</v>
      </c>
      <c r="F126" s="97">
        <f>Kane!F28</f>
        <v>36</v>
      </c>
      <c r="G126" s="97">
        <f>Kane!G28</f>
        <v>43</v>
      </c>
      <c r="H126" s="97">
        <f>Kane!H28</f>
        <v>44</v>
      </c>
      <c r="I126" s="97">
        <f>Kane!I28</f>
        <v>48</v>
      </c>
      <c r="J126" s="97">
        <f>Kane!J28</f>
        <v>42</v>
      </c>
      <c r="K126" s="97">
        <f>Kane!K28</f>
        <v>42</v>
      </c>
      <c r="L126" s="97">
        <f>Kane!L28</f>
        <v>47</v>
      </c>
      <c r="M126" s="98">
        <f t="shared" si="6"/>
        <v>85</v>
      </c>
      <c r="N126" s="97">
        <f t="shared" si="7"/>
        <v>8</v>
      </c>
    </row>
    <row r="127" spans="1:14" ht="15">
      <c r="A127" s="96" t="str">
        <f>Kane!A26</f>
        <v>Wurst</v>
      </c>
      <c r="B127" s="96" t="str">
        <f>Kane!B26</f>
        <v>Doug</v>
      </c>
      <c r="C127" s="96" t="s">
        <v>351</v>
      </c>
      <c r="E127" s="97">
        <f>Kane!E26</f>
        <v>0</v>
      </c>
      <c r="F127" s="97">
        <f>Kane!F26</f>
        <v>0</v>
      </c>
      <c r="G127" s="97">
        <f>Kane!G26</f>
        <v>0</v>
      </c>
      <c r="H127" s="97">
        <f>Kane!H26</f>
        <v>37</v>
      </c>
      <c r="I127" s="97">
        <f>Kane!I26</f>
        <v>0</v>
      </c>
      <c r="J127" s="97">
        <f>Kane!J26</f>
        <v>0</v>
      </c>
      <c r="K127" s="97">
        <f>Kane!K26</f>
        <v>0</v>
      </c>
      <c r="L127" s="97">
        <f>Kane!L26</f>
        <v>0</v>
      </c>
      <c r="M127" s="98">
        <f t="shared" si="6"/>
        <v>9.25</v>
      </c>
      <c r="N127" s="97">
        <f t="shared" si="7"/>
        <v>8</v>
      </c>
    </row>
    <row r="128" spans="1:14" ht="15">
      <c r="A128" s="96" t="str">
        <f>Busti!A34</f>
        <v>Young</v>
      </c>
      <c r="B128" s="96" t="str">
        <f>Busti!B34</f>
        <v>Tim</v>
      </c>
      <c r="C128" s="96" t="s">
        <v>350</v>
      </c>
      <c r="E128" s="97">
        <f>Busti!E34</f>
        <v>40</v>
      </c>
      <c r="H128" s="97">
        <f>Busti!H34</f>
        <v>48</v>
      </c>
      <c r="I128" s="97">
        <f>Busti!I34</f>
        <v>47</v>
      </c>
      <c r="K128" s="97">
        <f>Busti!K34</f>
        <v>40</v>
      </c>
      <c r="L128" s="97">
        <f>Busti!L34</f>
        <v>40</v>
      </c>
      <c r="M128" s="98">
        <f t="shared" si="6"/>
        <v>86</v>
      </c>
      <c r="N128" s="97">
        <f t="shared" si="7"/>
        <v>5</v>
      </c>
    </row>
    <row r="129" ht="15">
      <c r="N129" s="97"/>
    </row>
    <row r="130" ht="15">
      <c r="N130" s="97"/>
    </row>
    <row r="131" ht="15">
      <c r="N131" s="97"/>
    </row>
    <row r="132" ht="15">
      <c r="N132" s="97"/>
    </row>
    <row r="133" ht="15">
      <c r="N133" s="97"/>
    </row>
    <row r="173" ht="2.25" customHeight="1"/>
    <row r="174" ht="15" hidden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8">
      <selection activeCell="AB21" sqref="AB21"/>
    </sheetView>
  </sheetViews>
  <sheetFormatPr defaultColWidth="5.7109375" defaultRowHeight="12.75"/>
  <cols>
    <col min="1" max="1" width="12.00390625" style="0" customWidth="1"/>
    <col min="2" max="2" width="7.7109375" style="0" bestFit="1" customWidth="1"/>
    <col min="3" max="3" width="7.7109375" style="0" customWidth="1"/>
    <col min="4" max="4" width="4.8515625" style="9" bestFit="1" customWidth="1"/>
    <col min="5" max="11" width="5.7109375" style="9" customWidth="1"/>
    <col min="12" max="20" width="5.7109375" style="0" customWidth="1"/>
    <col min="21" max="21" width="8.8515625" style="6" bestFit="1" customWidth="1"/>
    <col min="22" max="22" width="6.57421875" style="0" bestFit="1" customWidth="1"/>
    <col min="23" max="23" width="8.57421875" style="0" bestFit="1" customWidth="1"/>
  </cols>
  <sheetData>
    <row r="1" spans="1:23" s="49" customFormat="1" ht="15">
      <c r="A1" s="142" t="s">
        <v>1</v>
      </c>
      <c r="B1" s="142"/>
      <c r="C1" s="128" t="s">
        <v>353</v>
      </c>
      <c r="D1" s="45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46" t="s">
        <v>88</v>
      </c>
      <c r="V1" s="46" t="s">
        <v>7</v>
      </c>
      <c r="W1" s="46" t="s">
        <v>90</v>
      </c>
    </row>
    <row r="2" spans="1:23" s="49" customFormat="1" ht="12.75">
      <c r="A2" s="47"/>
      <c r="B2" s="47"/>
      <c r="C2" s="47"/>
      <c r="D2" s="47"/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48" t="e">
        <f>AVERAGE(E2:T2)*2</f>
        <v>#DIV/0!</v>
      </c>
      <c r="V2" s="47" t="s">
        <v>89</v>
      </c>
      <c r="W2" s="47" t="s">
        <v>91</v>
      </c>
    </row>
    <row r="3" spans="1:23" s="9" customFormat="1" ht="15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  <c r="V3" s="37"/>
      <c r="W3" s="37"/>
    </row>
    <row r="4" spans="1:23" ht="12.75" customHeight="1">
      <c r="A4" s="10" t="s">
        <v>40</v>
      </c>
      <c r="B4" s="10" t="s">
        <v>41</v>
      </c>
      <c r="C4" s="10" t="s">
        <v>349</v>
      </c>
      <c r="D4" s="21"/>
      <c r="E4" s="21">
        <v>46</v>
      </c>
      <c r="F4" s="21">
        <v>46</v>
      </c>
      <c r="G4" s="21">
        <v>40</v>
      </c>
      <c r="H4" s="21">
        <v>45</v>
      </c>
      <c r="I4" s="21">
        <v>46</v>
      </c>
      <c r="J4" s="21"/>
      <c r="K4" s="21">
        <v>44</v>
      </c>
      <c r="L4" s="21">
        <v>46</v>
      </c>
      <c r="M4" s="21">
        <v>45</v>
      </c>
      <c r="N4" s="21">
        <v>48</v>
      </c>
      <c r="O4" s="21">
        <v>47</v>
      </c>
      <c r="P4" s="21">
        <v>48</v>
      </c>
      <c r="Q4" s="21">
        <v>43</v>
      </c>
      <c r="R4" s="21">
        <v>45</v>
      </c>
      <c r="S4" s="21">
        <v>47</v>
      </c>
      <c r="T4" s="21">
        <v>43</v>
      </c>
      <c r="U4" s="85">
        <f aca="true" t="shared" si="0" ref="U4:U34">AVERAGE(E4:T4)*2</f>
        <v>90.53333333333333</v>
      </c>
      <c r="V4" s="21">
        <f aca="true" t="shared" si="1" ref="V4:V34">SUM(E4:T4)</f>
        <v>679</v>
      </c>
      <c r="W4" s="21">
        <f aca="true" t="shared" si="2" ref="W4:W34">COUNT(E4:T4)</f>
        <v>15</v>
      </c>
    </row>
    <row r="5" spans="1:23" ht="12.75" customHeight="1">
      <c r="A5" s="10" t="s">
        <v>69</v>
      </c>
      <c r="B5" s="10" t="s">
        <v>44</v>
      </c>
      <c r="C5" s="10"/>
      <c r="D5" s="109" t="s">
        <v>142</v>
      </c>
      <c r="E5" s="21">
        <v>42</v>
      </c>
      <c r="F5" s="21">
        <v>43</v>
      </c>
      <c r="G5" s="21"/>
      <c r="H5" s="21">
        <v>48</v>
      </c>
      <c r="I5" s="21">
        <v>38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85">
        <f t="shared" si="0"/>
        <v>85.5</v>
      </c>
      <c r="V5" s="21">
        <f t="shared" si="1"/>
        <v>171</v>
      </c>
      <c r="W5" s="21">
        <f t="shared" si="2"/>
        <v>4</v>
      </c>
    </row>
    <row r="6" spans="1:25" ht="12.75" customHeight="1">
      <c r="A6" s="10" t="s">
        <v>19</v>
      </c>
      <c r="B6" s="10" t="s">
        <v>24</v>
      </c>
      <c r="C6" s="10"/>
      <c r="D6" s="109" t="s">
        <v>97</v>
      </c>
      <c r="E6" s="21"/>
      <c r="F6" s="21"/>
      <c r="G6" s="21">
        <v>43</v>
      </c>
      <c r="H6" s="115">
        <v>50</v>
      </c>
      <c r="I6" s="21">
        <v>49</v>
      </c>
      <c r="J6" s="21">
        <v>46</v>
      </c>
      <c r="K6" s="21">
        <v>47</v>
      </c>
      <c r="L6" s="21">
        <v>45</v>
      </c>
      <c r="M6" s="21">
        <v>48</v>
      </c>
      <c r="N6" s="21"/>
      <c r="O6" s="21"/>
      <c r="P6" s="21">
        <v>47</v>
      </c>
      <c r="Q6" s="21">
        <v>47</v>
      </c>
      <c r="R6" s="21">
        <v>47</v>
      </c>
      <c r="S6" s="21"/>
      <c r="T6" s="21"/>
      <c r="U6" s="85">
        <f t="shared" si="0"/>
        <v>93.8</v>
      </c>
      <c r="V6" s="21">
        <f t="shared" si="1"/>
        <v>469</v>
      </c>
      <c r="W6" s="21">
        <f t="shared" si="2"/>
        <v>10</v>
      </c>
      <c r="X6" s="2"/>
      <c r="Y6" s="2"/>
    </row>
    <row r="7" spans="1:25" ht="12.75" customHeight="1">
      <c r="A7" s="10" t="s">
        <v>218</v>
      </c>
      <c r="B7" s="10" t="s">
        <v>251</v>
      </c>
      <c r="C7" s="10"/>
      <c r="D7" s="109" t="s">
        <v>250</v>
      </c>
      <c r="E7" s="21">
        <v>36</v>
      </c>
      <c r="F7" s="21">
        <v>34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39</v>
      </c>
      <c r="T7" s="21"/>
      <c r="U7" s="85">
        <f t="shared" si="0"/>
        <v>72.66666666666667</v>
      </c>
      <c r="V7" s="21">
        <f t="shared" si="1"/>
        <v>109</v>
      </c>
      <c r="W7" s="21">
        <f t="shared" si="2"/>
        <v>3</v>
      </c>
      <c r="X7" s="2"/>
      <c r="Y7" s="2"/>
    </row>
    <row r="8" spans="1:25" ht="12.75" customHeight="1">
      <c r="A8" s="10" t="s">
        <v>218</v>
      </c>
      <c r="B8" s="10" t="s">
        <v>219</v>
      </c>
      <c r="C8" s="10"/>
      <c r="D8" s="109" t="s">
        <v>261</v>
      </c>
      <c r="E8" s="21">
        <v>39</v>
      </c>
      <c r="F8" s="21">
        <v>45</v>
      </c>
      <c r="G8" s="21"/>
      <c r="H8" s="21"/>
      <c r="I8" s="21"/>
      <c r="J8" s="21"/>
      <c r="K8" s="21"/>
      <c r="L8" s="21"/>
      <c r="M8" s="21">
        <v>48</v>
      </c>
      <c r="N8" s="21"/>
      <c r="O8" s="21"/>
      <c r="P8" s="21">
        <v>41</v>
      </c>
      <c r="Q8" s="21"/>
      <c r="R8" s="21"/>
      <c r="S8" s="21">
        <v>47</v>
      </c>
      <c r="T8" s="21">
        <v>48</v>
      </c>
      <c r="U8" s="85">
        <f t="shared" si="0"/>
        <v>89.33333333333333</v>
      </c>
      <c r="V8" s="21">
        <f t="shared" si="1"/>
        <v>268</v>
      </c>
      <c r="W8" s="21">
        <f t="shared" si="2"/>
        <v>6</v>
      </c>
      <c r="X8" s="2"/>
      <c r="Y8" s="2"/>
    </row>
    <row r="9" spans="1:25" ht="12.75" customHeight="1">
      <c r="A9" s="102" t="s">
        <v>289</v>
      </c>
      <c r="B9" s="102" t="s">
        <v>43</v>
      </c>
      <c r="C9" s="102"/>
      <c r="D9" s="103"/>
      <c r="E9" s="103">
        <v>41</v>
      </c>
      <c r="F9" s="103">
        <v>40</v>
      </c>
      <c r="G9" s="103"/>
      <c r="H9" s="103">
        <v>40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85">
        <f t="shared" si="0"/>
        <v>80.66666666666667</v>
      </c>
      <c r="V9" s="21">
        <f t="shared" si="1"/>
        <v>121</v>
      </c>
      <c r="W9" s="21">
        <f t="shared" si="2"/>
        <v>3</v>
      </c>
      <c r="X9" s="2"/>
      <c r="Y9" s="2"/>
    </row>
    <row r="10" spans="1:25" ht="12.75" customHeight="1">
      <c r="A10" s="10" t="s">
        <v>184</v>
      </c>
      <c r="B10" s="10" t="s">
        <v>145</v>
      </c>
      <c r="C10" s="10"/>
      <c r="D10" s="109" t="s">
        <v>99</v>
      </c>
      <c r="E10" s="21">
        <v>38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85">
        <f t="shared" si="0"/>
        <v>76</v>
      </c>
      <c r="V10" s="21">
        <f t="shared" si="1"/>
        <v>38</v>
      </c>
      <c r="W10" s="21">
        <f t="shared" si="2"/>
        <v>1</v>
      </c>
      <c r="X10" s="2"/>
      <c r="Y10" s="2"/>
    </row>
    <row r="11" spans="1:25" ht="12.75" customHeight="1">
      <c r="A11" s="10" t="s">
        <v>247</v>
      </c>
      <c r="B11" s="10" t="s">
        <v>248</v>
      </c>
      <c r="C11" s="10"/>
      <c r="D11" s="109" t="s">
        <v>142</v>
      </c>
      <c r="E11" s="21"/>
      <c r="F11" s="21">
        <v>47</v>
      </c>
      <c r="G11" s="21"/>
      <c r="H11" s="21">
        <v>46</v>
      </c>
      <c r="I11" s="21">
        <v>45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85">
        <f t="shared" si="0"/>
        <v>92</v>
      </c>
      <c r="V11" s="21">
        <f t="shared" si="1"/>
        <v>138</v>
      </c>
      <c r="W11" s="21">
        <f t="shared" si="2"/>
        <v>3</v>
      </c>
      <c r="X11" s="2"/>
      <c r="Y11" s="2"/>
    </row>
    <row r="12" spans="1:25" ht="12.75" customHeight="1">
      <c r="A12" s="102" t="s">
        <v>141</v>
      </c>
      <c r="B12" s="102" t="s">
        <v>76</v>
      </c>
      <c r="C12" s="10" t="s">
        <v>348</v>
      </c>
      <c r="D12" s="103"/>
      <c r="E12" s="103">
        <v>48</v>
      </c>
      <c r="F12" s="103">
        <v>49</v>
      </c>
      <c r="G12" s="103">
        <v>43</v>
      </c>
      <c r="H12" s="115">
        <v>50</v>
      </c>
      <c r="I12" s="103">
        <v>46</v>
      </c>
      <c r="J12" s="103">
        <v>47</v>
      </c>
      <c r="K12" s="103">
        <v>45</v>
      </c>
      <c r="L12" s="103">
        <v>43</v>
      </c>
      <c r="M12" s="103">
        <v>40</v>
      </c>
      <c r="N12" s="103">
        <v>44</v>
      </c>
      <c r="O12" s="103">
        <v>45</v>
      </c>
      <c r="P12" s="103">
        <v>46</v>
      </c>
      <c r="Q12" s="103">
        <v>46</v>
      </c>
      <c r="R12" s="103">
        <v>48</v>
      </c>
      <c r="S12" s="103">
        <v>47</v>
      </c>
      <c r="T12" s="103">
        <v>40</v>
      </c>
      <c r="U12" s="85">
        <f t="shared" si="0"/>
        <v>90.875</v>
      </c>
      <c r="V12" s="21">
        <f t="shared" si="1"/>
        <v>727</v>
      </c>
      <c r="W12" s="21">
        <f t="shared" si="2"/>
        <v>16</v>
      </c>
      <c r="X12" s="2"/>
      <c r="Y12" s="2"/>
    </row>
    <row r="13" spans="1:25" ht="12.75" customHeight="1">
      <c r="A13" s="10" t="s">
        <v>224</v>
      </c>
      <c r="B13" s="10" t="s">
        <v>137</v>
      </c>
      <c r="C13" s="10" t="s">
        <v>350</v>
      </c>
      <c r="D13" s="21"/>
      <c r="E13" s="21">
        <v>47</v>
      </c>
      <c r="F13" s="21">
        <v>45</v>
      </c>
      <c r="G13" s="21">
        <v>43</v>
      </c>
      <c r="H13" s="21">
        <v>44</v>
      </c>
      <c r="I13" s="21">
        <v>42</v>
      </c>
      <c r="J13" s="21">
        <v>43</v>
      </c>
      <c r="K13" s="21"/>
      <c r="L13" s="21">
        <v>44</v>
      </c>
      <c r="M13" s="21">
        <v>46</v>
      </c>
      <c r="N13" s="21">
        <v>45</v>
      </c>
      <c r="O13" s="21">
        <v>43</v>
      </c>
      <c r="P13" s="21">
        <v>47</v>
      </c>
      <c r="Q13" s="21">
        <v>42</v>
      </c>
      <c r="R13" s="21">
        <v>48</v>
      </c>
      <c r="S13" s="21">
        <v>43</v>
      </c>
      <c r="T13" s="21">
        <v>46</v>
      </c>
      <c r="U13" s="85">
        <f t="shared" si="0"/>
        <v>89.06666666666666</v>
      </c>
      <c r="V13" s="21">
        <f t="shared" si="1"/>
        <v>668</v>
      </c>
      <c r="W13" s="21">
        <f t="shared" si="2"/>
        <v>15</v>
      </c>
      <c r="X13" s="2"/>
      <c r="Y13" s="2"/>
    </row>
    <row r="14" spans="1:25" ht="12.75" customHeight="1">
      <c r="A14" s="10" t="s">
        <v>220</v>
      </c>
      <c r="B14" s="10" t="s">
        <v>103</v>
      </c>
      <c r="C14" s="10" t="s">
        <v>352</v>
      </c>
      <c r="D14" s="109" t="s">
        <v>98</v>
      </c>
      <c r="E14" s="21">
        <v>39</v>
      </c>
      <c r="F14" s="21">
        <v>41</v>
      </c>
      <c r="G14" s="21">
        <v>38</v>
      </c>
      <c r="H14" s="21">
        <v>44</v>
      </c>
      <c r="I14" s="21">
        <v>45</v>
      </c>
      <c r="J14" s="21">
        <v>27</v>
      </c>
      <c r="K14" s="21"/>
      <c r="L14" s="21"/>
      <c r="M14" s="21">
        <v>46</v>
      </c>
      <c r="N14" s="21">
        <v>44</v>
      </c>
      <c r="O14" s="21">
        <v>45</v>
      </c>
      <c r="P14" s="21">
        <v>41</v>
      </c>
      <c r="Q14" s="21">
        <v>46</v>
      </c>
      <c r="R14" s="21">
        <v>47</v>
      </c>
      <c r="S14" s="21">
        <v>41</v>
      </c>
      <c r="T14" s="21">
        <v>38</v>
      </c>
      <c r="U14" s="85">
        <f t="shared" si="0"/>
        <v>83.14285714285714</v>
      </c>
      <c r="V14" s="21">
        <f t="shared" si="1"/>
        <v>582</v>
      </c>
      <c r="W14" s="21">
        <f t="shared" si="2"/>
        <v>14</v>
      </c>
      <c r="X14" s="2"/>
      <c r="Y14" s="2"/>
    </row>
    <row r="15" spans="1:25" ht="12.75" customHeight="1">
      <c r="A15" s="10" t="s">
        <v>175</v>
      </c>
      <c r="B15" s="10" t="s">
        <v>17</v>
      </c>
      <c r="C15" s="10" t="s">
        <v>351</v>
      </c>
      <c r="D15" s="109" t="s">
        <v>98</v>
      </c>
      <c r="E15" s="21">
        <v>39</v>
      </c>
      <c r="F15" s="21">
        <v>39</v>
      </c>
      <c r="G15" s="21">
        <v>36</v>
      </c>
      <c r="H15" s="21">
        <v>42</v>
      </c>
      <c r="I15" s="21">
        <v>46</v>
      </c>
      <c r="J15" s="21">
        <v>43</v>
      </c>
      <c r="K15" s="21">
        <v>40</v>
      </c>
      <c r="L15" s="21">
        <v>36</v>
      </c>
      <c r="M15" s="21">
        <v>41</v>
      </c>
      <c r="N15" s="21">
        <v>44</v>
      </c>
      <c r="O15" s="21">
        <v>41</v>
      </c>
      <c r="P15" s="21">
        <v>40</v>
      </c>
      <c r="Q15" s="21">
        <v>44</v>
      </c>
      <c r="R15" s="21">
        <v>41</v>
      </c>
      <c r="S15" s="21">
        <v>41</v>
      </c>
      <c r="T15" s="21">
        <v>34</v>
      </c>
      <c r="U15" s="85">
        <f t="shared" si="0"/>
        <v>80.875</v>
      </c>
      <c r="V15" s="21">
        <f t="shared" si="1"/>
        <v>647</v>
      </c>
      <c r="W15" s="21">
        <f t="shared" si="2"/>
        <v>16</v>
      </c>
      <c r="X15" s="2"/>
      <c r="Y15" s="2"/>
    </row>
    <row r="16" spans="1:25" ht="12.75" customHeight="1">
      <c r="A16" s="10" t="s">
        <v>20</v>
      </c>
      <c r="B16" s="10" t="s">
        <v>183</v>
      </c>
      <c r="C16" s="10"/>
      <c r="D16" s="109" t="s">
        <v>98</v>
      </c>
      <c r="E16" s="21">
        <v>46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85">
        <f t="shared" si="0"/>
        <v>92</v>
      </c>
      <c r="V16" s="21">
        <f t="shared" si="1"/>
        <v>46</v>
      </c>
      <c r="W16" s="21">
        <f t="shared" si="2"/>
        <v>1</v>
      </c>
      <c r="X16" s="2"/>
      <c r="Y16" s="2"/>
    </row>
    <row r="17" spans="1:25" ht="12.75" customHeight="1">
      <c r="A17" s="10" t="s">
        <v>20</v>
      </c>
      <c r="B17" s="10" t="s">
        <v>152</v>
      </c>
      <c r="C17" s="10"/>
      <c r="D17" s="109" t="s">
        <v>142</v>
      </c>
      <c r="E17" s="21">
        <v>38</v>
      </c>
      <c r="F17" s="21"/>
      <c r="G17" s="21">
        <v>30</v>
      </c>
      <c r="H17" s="21">
        <v>31</v>
      </c>
      <c r="I17" s="21">
        <v>41</v>
      </c>
      <c r="J17" s="21">
        <v>30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85">
        <f t="shared" si="0"/>
        <v>68</v>
      </c>
      <c r="V17" s="21">
        <f t="shared" si="1"/>
        <v>170</v>
      </c>
      <c r="W17" s="21">
        <f t="shared" si="2"/>
        <v>5</v>
      </c>
      <c r="X17" s="2"/>
      <c r="Y17" s="2"/>
    </row>
    <row r="18" spans="1:25" ht="12.75" customHeight="1">
      <c r="A18" s="10" t="s">
        <v>20</v>
      </c>
      <c r="B18" s="10" t="s">
        <v>193</v>
      </c>
      <c r="C18" s="10"/>
      <c r="D18" s="109" t="s">
        <v>261</v>
      </c>
      <c r="E18" s="21">
        <v>19</v>
      </c>
      <c r="F18" s="21">
        <v>29</v>
      </c>
      <c r="G18" s="21"/>
      <c r="H18" s="21">
        <v>24</v>
      </c>
      <c r="I18" s="21">
        <v>17</v>
      </c>
      <c r="J18" s="21">
        <v>17</v>
      </c>
      <c r="K18" s="21"/>
      <c r="L18" s="21">
        <v>9</v>
      </c>
      <c r="M18" s="21"/>
      <c r="N18" s="21">
        <v>21</v>
      </c>
      <c r="O18" s="21"/>
      <c r="P18" s="21"/>
      <c r="Q18" s="21"/>
      <c r="R18" s="21"/>
      <c r="S18" s="21"/>
      <c r="T18" s="21"/>
      <c r="U18" s="85">
        <f t="shared" si="0"/>
        <v>38.857142857142854</v>
      </c>
      <c r="V18" s="21">
        <f t="shared" si="1"/>
        <v>136</v>
      </c>
      <c r="W18" s="21">
        <f t="shared" si="2"/>
        <v>7</v>
      </c>
      <c r="X18" s="2"/>
      <c r="Y18" s="2"/>
    </row>
    <row r="19" spans="1:25" ht="12.75" customHeight="1">
      <c r="A19" s="10" t="s">
        <v>20</v>
      </c>
      <c r="B19" s="10" t="s">
        <v>246</v>
      </c>
      <c r="C19" s="10"/>
      <c r="D19" s="109" t="s">
        <v>250</v>
      </c>
      <c r="E19" s="21">
        <v>25</v>
      </c>
      <c r="F19" s="21">
        <v>27</v>
      </c>
      <c r="G19" s="21">
        <v>23</v>
      </c>
      <c r="H19" s="21">
        <v>33</v>
      </c>
      <c r="I19" s="21">
        <v>24</v>
      </c>
      <c r="J19" s="21">
        <v>28</v>
      </c>
      <c r="K19" s="21"/>
      <c r="L19" s="21">
        <v>33</v>
      </c>
      <c r="M19" s="21"/>
      <c r="N19" s="21">
        <v>32</v>
      </c>
      <c r="O19" s="21">
        <v>34</v>
      </c>
      <c r="P19" s="21">
        <v>28</v>
      </c>
      <c r="Q19" s="21">
        <v>31</v>
      </c>
      <c r="R19" s="21"/>
      <c r="S19" s="21"/>
      <c r="T19" s="21">
        <v>26</v>
      </c>
      <c r="U19" s="85">
        <f t="shared" si="0"/>
        <v>57.333333333333336</v>
      </c>
      <c r="V19" s="21">
        <f t="shared" si="1"/>
        <v>344</v>
      </c>
      <c r="W19" s="21">
        <f t="shared" si="2"/>
        <v>12</v>
      </c>
      <c r="X19" s="2"/>
      <c r="Y19" s="2"/>
    </row>
    <row r="20" spans="1:25" ht="12.75" customHeight="1">
      <c r="A20" s="10" t="s">
        <v>20</v>
      </c>
      <c r="B20" s="10" t="s">
        <v>29</v>
      </c>
      <c r="C20" s="10" t="s">
        <v>352</v>
      </c>
      <c r="D20" s="21"/>
      <c r="E20" s="21">
        <v>37</v>
      </c>
      <c r="F20" s="21">
        <v>41</v>
      </c>
      <c r="G20" s="21">
        <v>29</v>
      </c>
      <c r="H20" s="21">
        <v>40</v>
      </c>
      <c r="I20" s="21">
        <v>41</v>
      </c>
      <c r="J20" s="21">
        <v>33</v>
      </c>
      <c r="K20" s="21"/>
      <c r="L20" s="21">
        <v>30</v>
      </c>
      <c r="M20" s="21"/>
      <c r="N20" s="21">
        <v>36</v>
      </c>
      <c r="O20" s="21">
        <v>33</v>
      </c>
      <c r="P20" s="21">
        <v>28</v>
      </c>
      <c r="Q20" s="21">
        <v>39</v>
      </c>
      <c r="R20" s="21">
        <v>33</v>
      </c>
      <c r="S20" s="21">
        <v>26</v>
      </c>
      <c r="T20" s="21">
        <v>35</v>
      </c>
      <c r="U20" s="85">
        <f t="shared" si="0"/>
        <v>68.71428571428571</v>
      </c>
      <c r="V20" s="21">
        <f t="shared" si="1"/>
        <v>481</v>
      </c>
      <c r="W20" s="21">
        <f t="shared" si="2"/>
        <v>14</v>
      </c>
      <c r="X20" s="2"/>
      <c r="Y20" s="2"/>
    </row>
    <row r="21" spans="1:25" ht="12.75" customHeight="1">
      <c r="A21" s="10" t="s">
        <v>20</v>
      </c>
      <c r="B21" s="10" t="s">
        <v>25</v>
      </c>
      <c r="C21" s="10" t="s">
        <v>350</v>
      </c>
      <c r="D21" s="109" t="s">
        <v>99</v>
      </c>
      <c r="E21" s="21">
        <v>46</v>
      </c>
      <c r="F21" s="21">
        <v>45</v>
      </c>
      <c r="G21" s="21">
        <v>45</v>
      </c>
      <c r="H21" s="21">
        <v>46</v>
      </c>
      <c r="I21" s="21">
        <v>43</v>
      </c>
      <c r="J21" s="21">
        <v>44</v>
      </c>
      <c r="K21" s="21"/>
      <c r="L21" s="21">
        <v>33</v>
      </c>
      <c r="M21" s="21">
        <v>44</v>
      </c>
      <c r="N21" s="21">
        <v>41</v>
      </c>
      <c r="O21" s="21">
        <v>45</v>
      </c>
      <c r="P21" s="21">
        <v>45</v>
      </c>
      <c r="Q21" s="21">
        <v>37</v>
      </c>
      <c r="R21" s="21">
        <v>39</v>
      </c>
      <c r="S21" s="21">
        <v>38</v>
      </c>
      <c r="T21" s="21">
        <v>40</v>
      </c>
      <c r="U21" s="85">
        <f t="shared" si="0"/>
        <v>84.13333333333334</v>
      </c>
      <c r="V21" s="21">
        <f t="shared" si="1"/>
        <v>631</v>
      </c>
      <c r="W21" s="21">
        <f t="shared" si="2"/>
        <v>15</v>
      </c>
      <c r="X21" s="2"/>
      <c r="Y21" s="2"/>
    </row>
    <row r="22" spans="1:25" ht="12.75" customHeight="1">
      <c r="A22" s="10" t="s">
        <v>20</v>
      </c>
      <c r="B22" s="10" t="s">
        <v>151</v>
      </c>
      <c r="C22" s="10"/>
      <c r="D22" s="21"/>
      <c r="E22" s="21">
        <v>35</v>
      </c>
      <c r="F22" s="21">
        <v>42</v>
      </c>
      <c r="G22" s="21">
        <v>38</v>
      </c>
      <c r="H22" s="21">
        <v>46</v>
      </c>
      <c r="I22" s="21">
        <v>32</v>
      </c>
      <c r="J22" s="21">
        <v>31</v>
      </c>
      <c r="K22" s="21"/>
      <c r="L22" s="21">
        <v>38</v>
      </c>
      <c r="M22" s="21">
        <v>37</v>
      </c>
      <c r="N22" s="21">
        <v>42</v>
      </c>
      <c r="O22" s="21">
        <v>35</v>
      </c>
      <c r="P22" s="21">
        <v>41</v>
      </c>
      <c r="Q22" s="21">
        <v>36</v>
      </c>
      <c r="R22" s="21"/>
      <c r="S22" s="21"/>
      <c r="T22" s="21">
        <v>31</v>
      </c>
      <c r="U22" s="85">
        <f t="shared" si="0"/>
        <v>74.46153846153847</v>
      </c>
      <c r="V22" s="21">
        <f t="shared" si="1"/>
        <v>484</v>
      </c>
      <c r="W22" s="21">
        <f t="shared" si="2"/>
        <v>13</v>
      </c>
      <c r="X22" s="2"/>
      <c r="Y22" s="2"/>
    </row>
    <row r="23" spans="1:25" ht="12.75" customHeight="1">
      <c r="A23" s="10" t="s">
        <v>180</v>
      </c>
      <c r="B23" s="10" t="s">
        <v>44</v>
      </c>
      <c r="C23" s="10"/>
      <c r="D23" s="109" t="s">
        <v>142</v>
      </c>
      <c r="E23" s="21"/>
      <c r="F23" s="21"/>
      <c r="G23" s="21">
        <v>26</v>
      </c>
      <c r="H23" s="21">
        <v>27</v>
      </c>
      <c r="I23" s="21">
        <v>32</v>
      </c>
      <c r="J23" s="21">
        <v>29</v>
      </c>
      <c r="K23" s="21">
        <v>38</v>
      </c>
      <c r="L23" s="21">
        <v>32</v>
      </c>
      <c r="M23" s="21">
        <v>35</v>
      </c>
      <c r="N23" s="21"/>
      <c r="O23" s="21"/>
      <c r="P23" s="21"/>
      <c r="Q23" s="21">
        <v>36</v>
      </c>
      <c r="R23" s="21">
        <v>36</v>
      </c>
      <c r="S23" s="21">
        <v>38</v>
      </c>
      <c r="T23" s="21">
        <v>31</v>
      </c>
      <c r="U23" s="85">
        <f t="shared" si="0"/>
        <v>65.45454545454545</v>
      </c>
      <c r="V23" s="21">
        <f t="shared" si="1"/>
        <v>360</v>
      </c>
      <c r="W23" s="21">
        <f t="shared" si="2"/>
        <v>11</v>
      </c>
      <c r="X23" s="2"/>
      <c r="Y23" s="2"/>
    </row>
    <row r="24" spans="1:25" ht="12.75" customHeight="1">
      <c r="A24" s="10" t="s">
        <v>245</v>
      </c>
      <c r="B24" s="10" t="s">
        <v>17</v>
      </c>
      <c r="C24" s="10" t="s">
        <v>350</v>
      </c>
      <c r="D24" s="21"/>
      <c r="E24" s="21">
        <v>46</v>
      </c>
      <c r="F24" s="21">
        <v>47</v>
      </c>
      <c r="G24" s="21">
        <v>36</v>
      </c>
      <c r="H24" s="21">
        <v>44</v>
      </c>
      <c r="I24" s="21">
        <v>46</v>
      </c>
      <c r="J24" s="21">
        <v>46</v>
      </c>
      <c r="K24" s="21"/>
      <c r="L24" s="21">
        <v>43</v>
      </c>
      <c r="M24" s="21">
        <v>46</v>
      </c>
      <c r="N24" s="21">
        <v>45</v>
      </c>
      <c r="O24" s="21">
        <v>46</v>
      </c>
      <c r="P24" s="21">
        <v>43</v>
      </c>
      <c r="Q24" s="21">
        <v>45</v>
      </c>
      <c r="R24" s="21"/>
      <c r="S24" s="21">
        <v>41</v>
      </c>
      <c r="T24" s="21">
        <v>39</v>
      </c>
      <c r="U24" s="85">
        <f t="shared" si="0"/>
        <v>87.57142857142857</v>
      </c>
      <c r="V24" s="21">
        <f t="shared" si="1"/>
        <v>613</v>
      </c>
      <c r="W24" s="21">
        <f t="shared" si="2"/>
        <v>14</v>
      </c>
      <c r="X24" s="2"/>
      <c r="Y24" s="2"/>
    </row>
    <row r="25" spans="1:25" ht="12.75" customHeight="1">
      <c r="A25" s="10" t="s">
        <v>287</v>
      </c>
      <c r="B25" s="10" t="s">
        <v>17</v>
      </c>
      <c r="C25" s="10" t="s">
        <v>350</v>
      </c>
      <c r="D25" s="109" t="s">
        <v>98</v>
      </c>
      <c r="E25" s="21">
        <v>46</v>
      </c>
      <c r="F25" s="21">
        <v>43</v>
      </c>
      <c r="G25" s="21">
        <v>44</v>
      </c>
      <c r="H25" s="21">
        <v>44</v>
      </c>
      <c r="I25" s="21">
        <v>46</v>
      </c>
      <c r="J25" s="21">
        <v>43</v>
      </c>
      <c r="K25" s="21">
        <v>40</v>
      </c>
      <c r="L25" s="21">
        <v>40</v>
      </c>
      <c r="M25" s="21">
        <v>46</v>
      </c>
      <c r="N25" s="21">
        <v>49</v>
      </c>
      <c r="O25" s="21">
        <v>42</v>
      </c>
      <c r="P25" s="21">
        <v>49</v>
      </c>
      <c r="Q25" s="21">
        <v>43</v>
      </c>
      <c r="R25" s="21">
        <v>47</v>
      </c>
      <c r="S25" s="21">
        <v>41</v>
      </c>
      <c r="T25" s="21">
        <v>42</v>
      </c>
      <c r="U25" s="85">
        <f t="shared" si="0"/>
        <v>88.125</v>
      </c>
      <c r="V25" s="21">
        <f t="shared" si="1"/>
        <v>705</v>
      </c>
      <c r="W25" s="21">
        <f t="shared" si="2"/>
        <v>16</v>
      </c>
      <c r="X25" s="2"/>
      <c r="Y25" s="2"/>
    </row>
    <row r="26" spans="1:25" ht="12.75" customHeight="1">
      <c r="A26" s="102" t="s">
        <v>290</v>
      </c>
      <c r="B26" s="102" t="s">
        <v>61</v>
      </c>
      <c r="C26" s="102"/>
      <c r="D26" s="109" t="s">
        <v>98</v>
      </c>
      <c r="E26" s="103">
        <v>44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85">
        <f t="shared" si="0"/>
        <v>88</v>
      </c>
      <c r="V26" s="21">
        <f t="shared" si="1"/>
        <v>44</v>
      </c>
      <c r="W26" s="21">
        <f t="shared" si="2"/>
        <v>1</v>
      </c>
      <c r="X26" s="2"/>
      <c r="Y26" s="2"/>
    </row>
    <row r="27" spans="1:25" ht="12.75" customHeight="1">
      <c r="A27" s="102" t="s">
        <v>288</v>
      </c>
      <c r="B27" s="102" t="s">
        <v>272</v>
      </c>
      <c r="C27" s="10"/>
      <c r="D27" s="103"/>
      <c r="E27" s="103">
        <v>48</v>
      </c>
      <c r="F27" s="103">
        <v>48</v>
      </c>
      <c r="G27" s="103">
        <v>42</v>
      </c>
      <c r="H27" s="103">
        <v>48</v>
      </c>
      <c r="I27" s="103">
        <v>47</v>
      </c>
      <c r="J27" s="103">
        <v>46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85">
        <f t="shared" si="0"/>
        <v>93</v>
      </c>
      <c r="V27" s="21">
        <f t="shared" si="1"/>
        <v>279</v>
      </c>
      <c r="W27" s="21">
        <f t="shared" si="2"/>
        <v>6</v>
      </c>
      <c r="X27" s="2"/>
      <c r="Y27" s="2"/>
    </row>
    <row r="28" spans="1:25" ht="12.75" customHeight="1">
      <c r="A28" s="102" t="s">
        <v>223</v>
      </c>
      <c r="B28" s="102" t="s">
        <v>36</v>
      </c>
      <c r="C28" s="102"/>
      <c r="D28" s="109" t="s">
        <v>142</v>
      </c>
      <c r="E28" s="103">
        <v>47</v>
      </c>
      <c r="F28" s="103">
        <v>43</v>
      </c>
      <c r="G28" s="103"/>
      <c r="H28" s="103">
        <v>47</v>
      </c>
      <c r="I28" s="103">
        <v>43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85">
        <f t="shared" si="0"/>
        <v>90</v>
      </c>
      <c r="V28" s="21">
        <f t="shared" si="1"/>
        <v>180</v>
      </c>
      <c r="W28" s="21">
        <f t="shared" si="2"/>
        <v>4</v>
      </c>
      <c r="X28" s="2"/>
      <c r="Y28" s="2"/>
    </row>
    <row r="29" spans="1:25" ht="12.75" customHeight="1">
      <c r="A29" s="10" t="s">
        <v>258</v>
      </c>
      <c r="B29" s="10" t="s">
        <v>259</v>
      </c>
      <c r="C29" s="10"/>
      <c r="D29" s="21"/>
      <c r="E29" s="21"/>
      <c r="F29" s="21"/>
      <c r="G29" s="21"/>
      <c r="H29" s="21"/>
      <c r="I29" s="21">
        <v>42</v>
      </c>
      <c r="J29" s="21">
        <v>38</v>
      </c>
      <c r="K29" s="21">
        <v>43</v>
      </c>
      <c r="L29" s="21"/>
      <c r="M29" s="21">
        <v>37</v>
      </c>
      <c r="N29" s="21"/>
      <c r="O29" s="21"/>
      <c r="P29" s="21"/>
      <c r="Q29" s="21"/>
      <c r="R29" s="21"/>
      <c r="S29" s="21"/>
      <c r="T29" s="21"/>
      <c r="U29" s="85">
        <f t="shared" si="0"/>
        <v>80</v>
      </c>
      <c r="V29" s="21">
        <f t="shared" si="1"/>
        <v>160</v>
      </c>
      <c r="W29" s="21">
        <f t="shared" si="2"/>
        <v>4</v>
      </c>
      <c r="X29" s="2"/>
      <c r="Y29" s="2"/>
    </row>
    <row r="30" spans="1:25" ht="12.75" customHeight="1">
      <c r="A30" s="102" t="s">
        <v>291</v>
      </c>
      <c r="B30" s="102" t="s">
        <v>145</v>
      </c>
      <c r="C30" s="102"/>
      <c r="D30" s="109" t="s">
        <v>99</v>
      </c>
      <c r="E30" s="103">
        <v>41</v>
      </c>
      <c r="F30" s="103">
        <v>41</v>
      </c>
      <c r="G30" s="103"/>
      <c r="H30" s="103">
        <v>41</v>
      </c>
      <c r="I30" s="103">
        <v>43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85">
        <f t="shared" si="0"/>
        <v>83</v>
      </c>
      <c r="V30" s="21">
        <f t="shared" si="1"/>
        <v>166</v>
      </c>
      <c r="W30" s="21">
        <f t="shared" si="2"/>
        <v>4</v>
      </c>
      <c r="X30" s="2"/>
      <c r="Y30" s="2"/>
    </row>
    <row r="31" spans="1:25" ht="12.75" customHeight="1">
      <c r="A31" s="10" t="s">
        <v>130</v>
      </c>
      <c r="B31" s="10" t="s">
        <v>45</v>
      </c>
      <c r="C31" s="10" t="s">
        <v>348</v>
      </c>
      <c r="D31" s="21"/>
      <c r="E31" s="21">
        <v>43</v>
      </c>
      <c r="F31" s="21">
        <v>47</v>
      </c>
      <c r="G31" s="21">
        <v>47</v>
      </c>
      <c r="H31" s="115">
        <v>50</v>
      </c>
      <c r="I31" s="21">
        <v>48</v>
      </c>
      <c r="J31" s="21">
        <v>44</v>
      </c>
      <c r="K31" s="21"/>
      <c r="L31" s="21">
        <v>42</v>
      </c>
      <c r="M31" s="21">
        <v>38</v>
      </c>
      <c r="N31" s="21">
        <v>46</v>
      </c>
      <c r="O31" s="21">
        <v>46</v>
      </c>
      <c r="P31" s="21">
        <v>47</v>
      </c>
      <c r="Q31" s="21">
        <v>45</v>
      </c>
      <c r="R31" s="21">
        <v>46</v>
      </c>
      <c r="S31" s="21">
        <v>45</v>
      </c>
      <c r="T31" s="21">
        <v>45</v>
      </c>
      <c r="U31" s="85">
        <f t="shared" si="0"/>
        <v>90.53333333333333</v>
      </c>
      <c r="V31" s="21">
        <f t="shared" si="1"/>
        <v>679</v>
      </c>
      <c r="W31" s="21">
        <f t="shared" si="2"/>
        <v>15</v>
      </c>
      <c r="X31" s="2"/>
      <c r="Y31" s="2"/>
    </row>
    <row r="32" spans="1:25" ht="12.75" customHeight="1">
      <c r="A32" s="26" t="s">
        <v>113</v>
      </c>
      <c r="B32" s="26" t="s">
        <v>30</v>
      </c>
      <c r="C32" s="26" t="s">
        <v>349</v>
      </c>
      <c r="D32" s="110" t="s">
        <v>142</v>
      </c>
      <c r="E32" s="50">
        <v>48</v>
      </c>
      <c r="F32" s="50">
        <v>41</v>
      </c>
      <c r="G32" s="50">
        <v>45</v>
      </c>
      <c r="H32" s="50">
        <v>45</v>
      </c>
      <c r="I32" s="50">
        <v>47</v>
      </c>
      <c r="J32" s="50">
        <v>42</v>
      </c>
      <c r="K32" s="50">
        <v>46</v>
      </c>
      <c r="L32" s="50">
        <v>47</v>
      </c>
      <c r="M32" s="50">
        <v>47</v>
      </c>
      <c r="N32" s="50">
        <v>47</v>
      </c>
      <c r="O32" s="50">
        <v>45</v>
      </c>
      <c r="P32" s="50">
        <v>47</v>
      </c>
      <c r="Q32" s="50">
        <v>47</v>
      </c>
      <c r="R32" s="50">
        <v>46</v>
      </c>
      <c r="S32" s="50">
        <v>48</v>
      </c>
      <c r="T32" s="50">
        <v>44</v>
      </c>
      <c r="U32" s="85">
        <f t="shared" si="0"/>
        <v>91.5</v>
      </c>
      <c r="V32" s="21">
        <f t="shared" si="1"/>
        <v>732</v>
      </c>
      <c r="W32" s="21">
        <f t="shared" si="2"/>
        <v>16</v>
      </c>
      <c r="X32" s="2"/>
      <c r="Y32" s="2"/>
    </row>
    <row r="33" spans="1:25" ht="12.75" customHeight="1">
      <c r="A33" s="10" t="s">
        <v>22</v>
      </c>
      <c r="B33" s="10" t="s">
        <v>31</v>
      </c>
      <c r="C33" s="10" t="s">
        <v>348</v>
      </c>
      <c r="D33" s="109" t="s">
        <v>98</v>
      </c>
      <c r="E33" s="21">
        <v>47</v>
      </c>
      <c r="F33" s="21">
        <v>49</v>
      </c>
      <c r="G33" s="21">
        <v>43</v>
      </c>
      <c r="H33" s="21">
        <v>44</v>
      </c>
      <c r="I33" s="115">
        <v>50</v>
      </c>
      <c r="J33" s="21">
        <v>44</v>
      </c>
      <c r="K33" s="21">
        <v>46</v>
      </c>
      <c r="L33" s="21">
        <v>48</v>
      </c>
      <c r="M33" s="21">
        <v>47</v>
      </c>
      <c r="N33" s="21">
        <v>47</v>
      </c>
      <c r="O33" s="21">
        <v>46</v>
      </c>
      <c r="P33" s="21">
        <v>45</v>
      </c>
      <c r="Q33" s="21">
        <v>48</v>
      </c>
      <c r="R33" s="21">
        <v>46</v>
      </c>
      <c r="S33" s="21">
        <v>43</v>
      </c>
      <c r="T33" s="21">
        <v>44</v>
      </c>
      <c r="U33" s="85">
        <f t="shared" si="0"/>
        <v>92.125</v>
      </c>
      <c r="V33" s="21">
        <f t="shared" si="1"/>
        <v>737</v>
      </c>
      <c r="W33" s="21">
        <f t="shared" si="2"/>
        <v>16</v>
      </c>
      <c r="X33" s="2"/>
      <c r="Y33" s="2"/>
    </row>
    <row r="34" spans="1:23" ht="12.75" customHeight="1">
      <c r="A34" s="10" t="s">
        <v>147</v>
      </c>
      <c r="B34" s="10" t="s">
        <v>217</v>
      </c>
      <c r="C34" s="10" t="s">
        <v>350</v>
      </c>
      <c r="D34" s="21"/>
      <c r="E34" s="21">
        <v>40</v>
      </c>
      <c r="F34" s="21"/>
      <c r="G34" s="21"/>
      <c r="H34" s="21">
        <v>48</v>
      </c>
      <c r="I34" s="21">
        <v>47</v>
      </c>
      <c r="J34" s="21"/>
      <c r="K34" s="21">
        <v>40</v>
      </c>
      <c r="L34" s="21">
        <v>40</v>
      </c>
      <c r="M34" s="21">
        <v>49</v>
      </c>
      <c r="N34" s="21">
        <v>47</v>
      </c>
      <c r="O34" s="21">
        <v>44</v>
      </c>
      <c r="P34" s="21">
        <v>28</v>
      </c>
      <c r="Q34" s="21">
        <v>46</v>
      </c>
      <c r="R34" s="21">
        <v>46</v>
      </c>
      <c r="S34" s="21">
        <v>42</v>
      </c>
      <c r="T34" s="21">
        <v>45</v>
      </c>
      <c r="U34" s="85">
        <f t="shared" si="0"/>
        <v>86.46153846153847</v>
      </c>
      <c r="V34" s="21">
        <f t="shared" si="1"/>
        <v>562</v>
      </c>
      <c r="W34" s="21">
        <f t="shared" si="2"/>
        <v>13</v>
      </c>
    </row>
    <row r="35" spans="1:23" ht="12.75">
      <c r="A35" s="10"/>
      <c r="B35" s="10"/>
      <c r="C35" s="10"/>
      <c r="D35" s="21"/>
      <c r="E35" s="21"/>
      <c r="F35" s="21"/>
      <c r="G35" s="21"/>
      <c r="H35" s="21"/>
      <c r="I35" s="21"/>
      <c r="J35" s="21"/>
      <c r="K35" s="21"/>
      <c r="L35" s="10"/>
      <c r="M35" s="10"/>
      <c r="N35" s="10"/>
      <c r="O35" s="10"/>
      <c r="P35" s="10"/>
      <c r="Q35" s="10"/>
      <c r="R35" s="10"/>
      <c r="S35" s="10"/>
      <c r="T35" s="10"/>
      <c r="U35" s="70"/>
      <c r="V35" s="10"/>
      <c r="W35" s="10"/>
    </row>
    <row r="36" spans="1:23" ht="12.75" customHeight="1">
      <c r="A36" s="86" t="s">
        <v>105</v>
      </c>
      <c r="B36" s="86"/>
      <c r="C36" s="86"/>
      <c r="D36" s="87"/>
      <c r="E36" s="87">
        <f aca="true" t="shared" si="3" ref="E36:T36">COUNT(E4:E34)</f>
        <v>27</v>
      </c>
      <c r="F36" s="87">
        <f t="shared" si="3"/>
        <v>23</v>
      </c>
      <c r="G36" s="87">
        <f t="shared" si="3"/>
        <v>18</v>
      </c>
      <c r="H36" s="87">
        <f t="shared" si="3"/>
        <v>25</v>
      </c>
      <c r="I36" s="87">
        <f t="shared" si="3"/>
        <v>25</v>
      </c>
      <c r="J36" s="87">
        <f t="shared" si="3"/>
        <v>19</v>
      </c>
      <c r="K36" s="87">
        <f t="shared" si="3"/>
        <v>10</v>
      </c>
      <c r="L36" s="87">
        <f t="shared" si="3"/>
        <v>17</v>
      </c>
      <c r="M36" s="87">
        <f t="shared" si="3"/>
        <v>17</v>
      </c>
      <c r="N36" s="87">
        <f t="shared" si="3"/>
        <v>16</v>
      </c>
      <c r="O36" s="87">
        <f t="shared" si="3"/>
        <v>15</v>
      </c>
      <c r="P36" s="87">
        <f t="shared" si="3"/>
        <v>17</v>
      </c>
      <c r="Q36" s="87">
        <f t="shared" si="3"/>
        <v>17</v>
      </c>
      <c r="R36" s="87">
        <f t="shared" si="3"/>
        <v>14</v>
      </c>
      <c r="S36" s="87">
        <f t="shared" si="3"/>
        <v>16</v>
      </c>
      <c r="T36" s="87">
        <f t="shared" si="3"/>
        <v>17</v>
      </c>
      <c r="U36" s="112"/>
      <c r="V36" s="113"/>
      <c r="W36" s="86"/>
    </row>
    <row r="39" spans="1:25" s="7" customFormat="1" ht="12.75">
      <c r="A39"/>
      <c r="B39"/>
      <c r="C39"/>
      <c r="D39" s="9"/>
      <c r="E39" s="9"/>
      <c r="F39" s="9"/>
      <c r="G39" s="9"/>
      <c r="H39" s="9"/>
      <c r="I39" s="9"/>
      <c r="J39" s="9"/>
      <c r="K39" s="9"/>
      <c r="L39"/>
      <c r="M39"/>
      <c r="N39"/>
      <c r="O39"/>
      <c r="P39"/>
      <c r="Q39"/>
      <c r="R39"/>
      <c r="S39"/>
      <c r="T39"/>
      <c r="U39" s="6"/>
      <c r="V39"/>
      <c r="W39"/>
      <c r="X39"/>
      <c r="Y39"/>
    </row>
  </sheetData>
  <sheetProtection/>
  <mergeCells count="1">
    <mergeCell ref="A1:B1"/>
  </mergeCells>
  <printOptions gridLines="1"/>
  <pageMargins left="0.5" right="0" top="1" bottom="0" header="0.5" footer="0.5"/>
  <pageSetup fitToHeight="1" fitToWidth="1" horizontalDpi="300" verticalDpi="3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2">
      <selection activeCell="J26" sqref="J26"/>
    </sheetView>
  </sheetViews>
  <sheetFormatPr defaultColWidth="9.140625" defaultRowHeight="12.75"/>
  <cols>
    <col min="1" max="1" width="13.00390625" style="0" customWidth="1"/>
    <col min="2" max="2" width="9.28125" style="0" bestFit="1" customWidth="1"/>
    <col min="3" max="3" width="9.28125" style="0" customWidth="1"/>
    <col min="4" max="4" width="3.8515625" style="9" bestFit="1" customWidth="1"/>
    <col min="5" max="8" width="5.7109375" style="9" customWidth="1"/>
    <col min="9" max="9" width="5.7109375" style="79" customWidth="1"/>
    <col min="10" max="20" width="5.7109375" style="9" customWidth="1"/>
    <col min="21" max="21" width="7.57421875" style="3" bestFit="1" customWidth="1"/>
    <col min="22" max="22" width="5.57421875" style="0" bestFit="1" customWidth="1"/>
    <col min="23" max="23" width="7.140625" style="0" bestFit="1" customWidth="1"/>
    <col min="27" max="27" width="7.28125" style="0" customWidth="1"/>
  </cols>
  <sheetData>
    <row r="1" spans="1:23" ht="15">
      <c r="A1" s="143" t="s">
        <v>8</v>
      </c>
      <c r="B1" s="143"/>
      <c r="C1" s="35" t="s">
        <v>353</v>
      </c>
      <c r="D1" s="14" t="s">
        <v>96</v>
      </c>
      <c r="E1" s="39">
        <v>42309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15" t="s">
        <v>88</v>
      </c>
      <c r="V1" s="15" t="s">
        <v>7</v>
      </c>
      <c r="W1" s="15" t="s">
        <v>90</v>
      </c>
    </row>
    <row r="2" spans="5:23" ht="12.75">
      <c r="E2" s="42" t="s">
        <v>162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12" t="e">
        <f>AVERAGE(E2:T2)*2</f>
        <v>#DIV/0!</v>
      </c>
      <c r="V2" s="11" t="s">
        <v>89</v>
      </c>
      <c r="W2" s="11" t="s">
        <v>91</v>
      </c>
    </row>
    <row r="3" spans="5:23" ht="12.75">
      <c r="E3" s="42"/>
      <c r="F3" s="42"/>
      <c r="G3" s="42"/>
      <c r="H3" s="42"/>
      <c r="I3" s="7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2"/>
      <c r="V3" s="11"/>
      <c r="W3" s="11"/>
    </row>
    <row r="4" spans="1:23" ht="12.75">
      <c r="A4" s="10" t="s">
        <v>222</v>
      </c>
      <c r="B4" s="10" t="s">
        <v>41</v>
      </c>
      <c r="C4" s="10"/>
      <c r="D4" s="21"/>
      <c r="E4" s="21"/>
      <c r="F4" s="21">
        <v>45</v>
      </c>
      <c r="G4" s="21">
        <v>36</v>
      </c>
      <c r="H4" s="21">
        <v>42</v>
      </c>
      <c r="I4" s="78">
        <v>45</v>
      </c>
      <c r="J4" s="21"/>
      <c r="K4" s="21"/>
      <c r="L4" s="21"/>
      <c r="M4" s="21"/>
      <c r="N4" s="21"/>
      <c r="O4" s="21"/>
      <c r="P4" s="21"/>
      <c r="Q4" s="21">
        <v>46</v>
      </c>
      <c r="R4" s="21"/>
      <c r="S4" s="21"/>
      <c r="T4" s="21"/>
      <c r="U4" s="81">
        <f aca="true" t="shared" si="0" ref="U4:U31">AVERAGE(E4:T4)*2</f>
        <v>85.6</v>
      </c>
      <c r="V4" s="82">
        <f aca="true" t="shared" si="1" ref="V4:V31">SUM(E4:T4)</f>
        <v>214</v>
      </c>
      <c r="W4" s="82">
        <f aca="true" t="shared" si="2" ref="W4:W31">COUNT(E4:T4)</f>
        <v>5</v>
      </c>
    </row>
    <row r="5" spans="1:23" ht="12.75">
      <c r="A5" s="10" t="s">
        <v>122</v>
      </c>
      <c r="B5" s="10" t="s">
        <v>45</v>
      </c>
      <c r="C5" s="10"/>
      <c r="D5" s="21"/>
      <c r="E5" s="21">
        <v>42</v>
      </c>
      <c r="F5" s="21">
        <v>47</v>
      </c>
      <c r="G5" s="21"/>
      <c r="H5" s="21">
        <v>45</v>
      </c>
      <c r="I5" s="78">
        <v>46</v>
      </c>
      <c r="J5" s="21"/>
      <c r="K5" s="21"/>
      <c r="L5" s="21"/>
      <c r="M5" s="21">
        <v>46</v>
      </c>
      <c r="N5" s="21">
        <v>49</v>
      </c>
      <c r="O5" s="21">
        <v>41</v>
      </c>
      <c r="P5" s="21">
        <v>48</v>
      </c>
      <c r="Q5" s="21">
        <v>44</v>
      </c>
      <c r="R5" s="21">
        <v>44</v>
      </c>
      <c r="S5" s="21">
        <v>41</v>
      </c>
      <c r="T5" s="21">
        <v>40</v>
      </c>
      <c r="U5" s="81">
        <f t="shared" si="0"/>
        <v>88.83333333333333</v>
      </c>
      <c r="V5" s="82">
        <f t="shared" si="1"/>
        <v>533</v>
      </c>
      <c r="W5" s="82">
        <f t="shared" si="2"/>
        <v>12</v>
      </c>
    </row>
    <row r="6" spans="1:23" ht="12.75">
      <c r="A6" s="10" t="s">
        <v>343</v>
      </c>
      <c r="B6" s="10" t="s">
        <v>42</v>
      </c>
      <c r="C6" s="10"/>
      <c r="D6" s="21"/>
      <c r="E6" s="21"/>
      <c r="F6" s="21"/>
      <c r="G6" s="21"/>
      <c r="H6" s="21"/>
      <c r="I6" s="78"/>
      <c r="J6" s="21"/>
      <c r="K6" s="21"/>
      <c r="L6" s="21"/>
      <c r="M6" s="21"/>
      <c r="N6" s="21">
        <v>44</v>
      </c>
      <c r="O6" s="21">
        <v>41</v>
      </c>
      <c r="P6" s="21"/>
      <c r="Q6" s="21">
        <v>43</v>
      </c>
      <c r="R6" s="21"/>
      <c r="S6" s="21"/>
      <c r="T6" s="21"/>
      <c r="U6" s="81">
        <f t="shared" si="0"/>
        <v>85.33333333333333</v>
      </c>
      <c r="V6" s="82">
        <f t="shared" si="1"/>
        <v>128</v>
      </c>
      <c r="W6" s="82">
        <f t="shared" si="2"/>
        <v>3</v>
      </c>
    </row>
    <row r="7" spans="1:23" ht="12.75">
      <c r="A7" s="10" t="s">
        <v>40</v>
      </c>
      <c r="B7" s="10" t="s">
        <v>123</v>
      </c>
      <c r="C7" s="10"/>
      <c r="D7" s="21"/>
      <c r="E7" s="21"/>
      <c r="F7" s="21">
        <v>47</v>
      </c>
      <c r="G7" s="21"/>
      <c r="H7" s="61">
        <v>49</v>
      </c>
      <c r="I7" s="78">
        <v>46</v>
      </c>
      <c r="J7" s="21">
        <v>45</v>
      </c>
      <c r="K7" s="21"/>
      <c r="L7" s="21"/>
      <c r="M7" s="21"/>
      <c r="N7" s="21"/>
      <c r="O7" s="21"/>
      <c r="P7" s="21"/>
      <c r="Q7" s="21">
        <v>49</v>
      </c>
      <c r="R7" s="21"/>
      <c r="S7" s="21"/>
      <c r="T7" s="21"/>
      <c r="U7" s="81">
        <f t="shared" si="0"/>
        <v>94.4</v>
      </c>
      <c r="V7" s="82">
        <f t="shared" si="1"/>
        <v>236</v>
      </c>
      <c r="W7" s="82">
        <f t="shared" si="2"/>
        <v>5</v>
      </c>
    </row>
    <row r="8" spans="1:23" ht="12.75">
      <c r="A8" s="10" t="s">
        <v>210</v>
      </c>
      <c r="B8" s="10" t="s">
        <v>211</v>
      </c>
      <c r="C8" s="10"/>
      <c r="D8" s="109" t="s">
        <v>97</v>
      </c>
      <c r="E8" s="21">
        <v>46</v>
      </c>
      <c r="F8" s="21">
        <v>46</v>
      </c>
      <c r="G8" s="21"/>
      <c r="H8" s="61">
        <v>46</v>
      </c>
      <c r="I8" s="78">
        <v>46</v>
      </c>
      <c r="J8" s="21"/>
      <c r="K8" s="21"/>
      <c r="L8" s="21"/>
      <c r="M8" s="21">
        <v>36</v>
      </c>
      <c r="N8" s="21">
        <v>46</v>
      </c>
      <c r="O8" s="21">
        <v>43</v>
      </c>
      <c r="P8" s="21"/>
      <c r="Q8" s="21">
        <v>44</v>
      </c>
      <c r="R8" s="21">
        <v>40</v>
      </c>
      <c r="S8" s="21">
        <v>36</v>
      </c>
      <c r="T8" s="21">
        <v>42</v>
      </c>
      <c r="U8" s="81">
        <f t="shared" si="0"/>
        <v>85.63636363636364</v>
      </c>
      <c r="V8" s="82">
        <f t="shared" si="1"/>
        <v>471</v>
      </c>
      <c r="W8" s="82">
        <f t="shared" si="2"/>
        <v>11</v>
      </c>
    </row>
    <row r="9" spans="1:23" ht="12.75">
      <c r="A9" s="102" t="s">
        <v>306</v>
      </c>
      <c r="B9" s="102" t="s">
        <v>43</v>
      </c>
      <c r="C9" s="102"/>
      <c r="D9" s="109" t="s">
        <v>98</v>
      </c>
      <c r="E9" s="103">
        <v>38</v>
      </c>
      <c r="F9" s="103"/>
      <c r="G9" s="103"/>
      <c r="H9" s="107">
        <v>46</v>
      </c>
      <c r="I9" s="104">
        <v>48</v>
      </c>
      <c r="J9" s="103"/>
      <c r="K9" s="103"/>
      <c r="L9" s="103"/>
      <c r="M9" s="103"/>
      <c r="N9" s="103">
        <v>43</v>
      </c>
      <c r="O9" s="103">
        <v>40</v>
      </c>
      <c r="P9" s="103"/>
      <c r="Q9" s="103"/>
      <c r="R9" s="103"/>
      <c r="S9" s="103"/>
      <c r="T9" s="103"/>
      <c r="U9" s="81">
        <f t="shared" si="0"/>
        <v>86</v>
      </c>
      <c r="V9" s="82">
        <f t="shared" si="1"/>
        <v>215</v>
      </c>
      <c r="W9" s="82">
        <f t="shared" si="2"/>
        <v>5</v>
      </c>
    </row>
    <row r="10" spans="1:23" ht="12.75">
      <c r="A10" s="10" t="s">
        <v>37</v>
      </c>
      <c r="B10" s="10" t="s">
        <v>43</v>
      </c>
      <c r="C10" s="10" t="s">
        <v>349</v>
      </c>
      <c r="D10" s="21"/>
      <c r="E10" s="21">
        <v>41</v>
      </c>
      <c r="F10" s="21">
        <v>44</v>
      </c>
      <c r="G10" s="21">
        <v>42</v>
      </c>
      <c r="H10" s="115">
        <v>50</v>
      </c>
      <c r="I10" s="78">
        <v>47</v>
      </c>
      <c r="J10" s="21">
        <v>43</v>
      </c>
      <c r="K10" s="21">
        <v>48</v>
      </c>
      <c r="L10" s="21">
        <v>38</v>
      </c>
      <c r="M10" s="21">
        <v>42</v>
      </c>
      <c r="N10" s="21">
        <v>46</v>
      </c>
      <c r="O10" s="21">
        <v>46</v>
      </c>
      <c r="P10" s="21">
        <v>46</v>
      </c>
      <c r="Q10" s="21">
        <v>43</v>
      </c>
      <c r="R10" s="21">
        <v>38</v>
      </c>
      <c r="S10" s="21">
        <v>45</v>
      </c>
      <c r="T10" s="21">
        <v>43</v>
      </c>
      <c r="U10" s="81">
        <f t="shared" si="0"/>
        <v>87.75</v>
      </c>
      <c r="V10" s="82">
        <f t="shared" si="1"/>
        <v>702</v>
      </c>
      <c r="W10" s="82">
        <f t="shared" si="2"/>
        <v>16</v>
      </c>
    </row>
    <row r="11" spans="1:23" ht="12.75">
      <c r="A11" s="10" t="s">
        <v>238</v>
      </c>
      <c r="B11" s="10" t="s">
        <v>181</v>
      </c>
      <c r="C11" s="10"/>
      <c r="D11" s="21"/>
      <c r="E11" s="21">
        <v>42</v>
      </c>
      <c r="F11" s="21">
        <v>45</v>
      </c>
      <c r="G11" s="21"/>
      <c r="H11" s="21">
        <v>48</v>
      </c>
      <c r="I11" s="78">
        <v>47</v>
      </c>
      <c r="J11" s="21">
        <v>47</v>
      </c>
      <c r="K11" s="21">
        <v>44</v>
      </c>
      <c r="L11" s="21"/>
      <c r="M11" s="21"/>
      <c r="N11" s="21"/>
      <c r="O11" s="21"/>
      <c r="P11" s="21">
        <v>43</v>
      </c>
      <c r="Q11" s="21"/>
      <c r="R11" s="21"/>
      <c r="S11" s="21">
        <v>45</v>
      </c>
      <c r="T11" s="21">
        <v>45</v>
      </c>
      <c r="U11" s="81">
        <f t="shared" si="0"/>
        <v>90.22222222222223</v>
      </c>
      <c r="V11" s="82">
        <f t="shared" si="1"/>
        <v>406</v>
      </c>
      <c r="W11" s="82">
        <f t="shared" si="2"/>
        <v>9</v>
      </c>
    </row>
    <row r="12" spans="1:23" ht="12.75">
      <c r="A12" s="10" t="s">
        <v>325</v>
      </c>
      <c r="B12" s="10" t="s">
        <v>326</v>
      </c>
      <c r="C12" s="10"/>
      <c r="D12" s="21"/>
      <c r="E12" s="21"/>
      <c r="F12" s="21"/>
      <c r="G12" s="21"/>
      <c r="H12" s="21"/>
      <c r="I12" s="78">
        <v>37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81">
        <f t="shared" si="0"/>
        <v>74</v>
      </c>
      <c r="V12" s="82">
        <f t="shared" si="1"/>
        <v>37</v>
      </c>
      <c r="W12" s="82">
        <f t="shared" si="2"/>
        <v>1</v>
      </c>
    </row>
    <row r="13" spans="1:23" ht="12.75">
      <c r="A13" s="10" t="s">
        <v>324</v>
      </c>
      <c r="B13" s="10" t="s">
        <v>60</v>
      </c>
      <c r="C13" s="10"/>
      <c r="D13" s="21"/>
      <c r="E13" s="21">
        <v>39</v>
      </c>
      <c r="F13" s="21">
        <v>46</v>
      </c>
      <c r="G13" s="21"/>
      <c r="H13" s="21">
        <v>44</v>
      </c>
      <c r="I13" s="78">
        <v>40</v>
      </c>
      <c r="J13" s="21"/>
      <c r="K13" s="21"/>
      <c r="L13" s="21"/>
      <c r="M13" s="21">
        <v>41</v>
      </c>
      <c r="N13" s="21">
        <v>40</v>
      </c>
      <c r="O13" s="21"/>
      <c r="P13" s="21"/>
      <c r="Q13" s="21"/>
      <c r="R13" s="21">
        <v>37</v>
      </c>
      <c r="S13" s="21">
        <v>41</v>
      </c>
      <c r="T13" s="21">
        <v>43</v>
      </c>
      <c r="U13" s="81">
        <f t="shared" si="0"/>
        <v>82.44444444444444</v>
      </c>
      <c r="V13" s="82">
        <f t="shared" si="1"/>
        <v>371</v>
      </c>
      <c r="W13" s="82">
        <f t="shared" si="2"/>
        <v>9</v>
      </c>
    </row>
    <row r="14" spans="1:23" ht="12.75">
      <c r="A14" s="10" t="s">
        <v>20</v>
      </c>
      <c r="B14" s="10" t="s">
        <v>145</v>
      </c>
      <c r="C14" s="10"/>
      <c r="D14" s="109" t="s">
        <v>99</v>
      </c>
      <c r="E14" s="21"/>
      <c r="F14" s="21">
        <v>47</v>
      </c>
      <c r="G14" s="21"/>
      <c r="H14" s="21"/>
      <c r="I14" s="78"/>
      <c r="J14" s="21"/>
      <c r="K14" s="21">
        <v>38</v>
      </c>
      <c r="L14" s="21">
        <v>37</v>
      </c>
      <c r="M14" s="21">
        <v>42</v>
      </c>
      <c r="N14" s="21">
        <v>42</v>
      </c>
      <c r="O14" s="21"/>
      <c r="P14" s="21"/>
      <c r="Q14" s="21"/>
      <c r="R14" s="21"/>
      <c r="S14" s="21"/>
      <c r="T14" s="21"/>
      <c r="U14" s="81">
        <f t="shared" si="0"/>
        <v>82.4</v>
      </c>
      <c r="V14" s="82">
        <f t="shared" si="1"/>
        <v>206</v>
      </c>
      <c r="W14" s="82">
        <f t="shared" si="2"/>
        <v>5</v>
      </c>
    </row>
    <row r="15" spans="1:23" ht="12.75">
      <c r="A15" s="10" t="s">
        <v>39</v>
      </c>
      <c r="B15" s="10" t="s">
        <v>45</v>
      </c>
      <c r="C15" s="10" t="s">
        <v>350</v>
      </c>
      <c r="D15" s="109" t="s">
        <v>99</v>
      </c>
      <c r="E15" s="21">
        <v>43</v>
      </c>
      <c r="F15" s="21">
        <v>44</v>
      </c>
      <c r="G15" s="21">
        <v>39</v>
      </c>
      <c r="H15" s="21">
        <v>38</v>
      </c>
      <c r="I15" s="78">
        <v>49</v>
      </c>
      <c r="J15" s="21">
        <v>46</v>
      </c>
      <c r="K15" s="21">
        <v>44</v>
      </c>
      <c r="L15" s="21">
        <v>45</v>
      </c>
      <c r="M15" s="21">
        <v>44</v>
      </c>
      <c r="N15" s="21">
        <v>46</v>
      </c>
      <c r="O15" s="21">
        <v>46</v>
      </c>
      <c r="P15" s="21">
        <v>47</v>
      </c>
      <c r="Q15" s="21">
        <v>45</v>
      </c>
      <c r="R15" s="21">
        <v>48</v>
      </c>
      <c r="S15" s="21">
        <v>47</v>
      </c>
      <c r="T15" s="21">
        <v>39</v>
      </c>
      <c r="U15" s="81">
        <f t="shared" si="0"/>
        <v>88.75</v>
      </c>
      <c r="V15" s="82">
        <f t="shared" si="1"/>
        <v>710</v>
      </c>
      <c r="W15" s="82">
        <f t="shared" si="2"/>
        <v>16</v>
      </c>
    </row>
    <row r="16" spans="1:23" ht="12.75">
      <c r="A16" s="99" t="s">
        <v>273</v>
      </c>
      <c r="B16" s="99" t="s">
        <v>274</v>
      </c>
      <c r="C16" s="99"/>
      <c r="D16" s="100"/>
      <c r="E16" s="100"/>
      <c r="F16" s="100"/>
      <c r="G16" s="100"/>
      <c r="H16" s="100">
        <v>42</v>
      </c>
      <c r="I16" s="101">
        <v>39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81">
        <f t="shared" si="0"/>
        <v>81</v>
      </c>
      <c r="V16" s="82">
        <f t="shared" si="1"/>
        <v>81</v>
      </c>
      <c r="W16" s="82">
        <f t="shared" si="2"/>
        <v>2</v>
      </c>
    </row>
    <row r="17" spans="1:23" ht="12.75">
      <c r="A17" s="10" t="s">
        <v>254</v>
      </c>
      <c r="B17" s="10" t="s">
        <v>34</v>
      </c>
      <c r="C17" s="10"/>
      <c r="D17" s="21"/>
      <c r="E17" s="21"/>
      <c r="F17" s="21"/>
      <c r="G17" s="21"/>
      <c r="H17" s="21">
        <v>45</v>
      </c>
      <c r="I17" s="7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81">
        <f t="shared" si="0"/>
        <v>90</v>
      </c>
      <c r="V17" s="82">
        <f t="shared" si="1"/>
        <v>45</v>
      </c>
      <c r="W17" s="82">
        <f t="shared" si="2"/>
        <v>1</v>
      </c>
    </row>
    <row r="18" spans="1:23" ht="12.75">
      <c r="A18" s="10" t="s">
        <v>185</v>
      </c>
      <c r="B18" s="10" t="s">
        <v>186</v>
      </c>
      <c r="C18" s="10" t="s">
        <v>352</v>
      </c>
      <c r="D18" s="109" t="s">
        <v>97</v>
      </c>
      <c r="E18" s="21">
        <v>37</v>
      </c>
      <c r="F18" s="21">
        <v>42</v>
      </c>
      <c r="G18" s="21">
        <v>37</v>
      </c>
      <c r="H18" s="21">
        <v>38</v>
      </c>
      <c r="I18" s="78">
        <v>41</v>
      </c>
      <c r="J18" s="21">
        <v>31</v>
      </c>
      <c r="K18" s="21">
        <v>33</v>
      </c>
      <c r="L18" s="21">
        <v>24</v>
      </c>
      <c r="M18" s="21">
        <v>30</v>
      </c>
      <c r="N18" s="21">
        <v>41</v>
      </c>
      <c r="O18" s="21">
        <v>37</v>
      </c>
      <c r="P18" s="21">
        <v>41</v>
      </c>
      <c r="Q18" s="21">
        <v>39</v>
      </c>
      <c r="R18" s="21">
        <v>37</v>
      </c>
      <c r="S18" s="21">
        <v>35</v>
      </c>
      <c r="T18" s="21">
        <v>41</v>
      </c>
      <c r="U18" s="81">
        <f t="shared" si="0"/>
        <v>73</v>
      </c>
      <c r="V18" s="82">
        <f t="shared" si="1"/>
        <v>584</v>
      </c>
      <c r="W18" s="82">
        <f t="shared" si="2"/>
        <v>16</v>
      </c>
    </row>
    <row r="19" spans="1:23" ht="12.75">
      <c r="A19" s="10" t="s">
        <v>185</v>
      </c>
      <c r="B19" s="10" t="s">
        <v>155</v>
      </c>
      <c r="C19" s="10" t="s">
        <v>350</v>
      </c>
      <c r="D19" s="21"/>
      <c r="E19" s="21">
        <v>45</v>
      </c>
      <c r="F19" s="21">
        <v>47</v>
      </c>
      <c r="G19" s="21">
        <v>42</v>
      </c>
      <c r="H19" s="21">
        <v>42</v>
      </c>
      <c r="I19" s="78">
        <v>48</v>
      </c>
      <c r="J19" s="21">
        <v>42</v>
      </c>
      <c r="K19" s="21">
        <v>40</v>
      </c>
      <c r="L19" s="21">
        <v>36</v>
      </c>
      <c r="M19" s="21">
        <v>35</v>
      </c>
      <c r="N19" s="21">
        <v>48</v>
      </c>
      <c r="O19" s="21">
        <v>48</v>
      </c>
      <c r="P19" s="21">
        <v>46</v>
      </c>
      <c r="Q19" s="21">
        <v>46</v>
      </c>
      <c r="R19" s="21">
        <v>45</v>
      </c>
      <c r="S19" s="21">
        <v>42</v>
      </c>
      <c r="T19" s="21">
        <v>48</v>
      </c>
      <c r="U19" s="81">
        <f t="shared" si="0"/>
        <v>87.5</v>
      </c>
      <c r="V19" s="82">
        <f t="shared" si="1"/>
        <v>700</v>
      </c>
      <c r="W19" s="82">
        <f t="shared" si="2"/>
        <v>16</v>
      </c>
    </row>
    <row r="20" spans="1:23" ht="12.75">
      <c r="A20" s="10" t="s">
        <v>74</v>
      </c>
      <c r="B20" s="10" t="s">
        <v>46</v>
      </c>
      <c r="C20" s="10"/>
      <c r="D20" s="21"/>
      <c r="E20" s="21"/>
      <c r="F20" s="21"/>
      <c r="G20" s="21"/>
      <c r="H20" s="21">
        <v>41</v>
      </c>
      <c r="I20" s="78">
        <v>45</v>
      </c>
      <c r="J20" s="21">
        <v>45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81">
        <f t="shared" si="0"/>
        <v>87.33333333333333</v>
      </c>
      <c r="V20" s="82">
        <f t="shared" si="1"/>
        <v>131</v>
      </c>
      <c r="W20" s="82">
        <f t="shared" si="2"/>
        <v>3</v>
      </c>
    </row>
    <row r="21" spans="1:23" ht="12.75">
      <c r="A21" s="10" t="s">
        <v>178</v>
      </c>
      <c r="B21" s="10" t="s">
        <v>181</v>
      </c>
      <c r="C21" s="10"/>
      <c r="D21" s="21"/>
      <c r="E21" s="21"/>
      <c r="F21" s="21">
        <v>38</v>
      </c>
      <c r="G21" s="21"/>
      <c r="H21" s="21"/>
      <c r="I21" s="78"/>
      <c r="J21" s="21"/>
      <c r="K21" s="21"/>
      <c r="L21" s="21"/>
      <c r="M21" s="21"/>
      <c r="N21" s="21"/>
      <c r="O21" s="21"/>
      <c r="P21" s="21"/>
      <c r="Q21" s="21">
        <v>41</v>
      </c>
      <c r="R21" s="21"/>
      <c r="S21" s="21"/>
      <c r="T21" s="21"/>
      <c r="U21" s="81">
        <f t="shared" si="0"/>
        <v>79</v>
      </c>
      <c r="V21" s="82">
        <f t="shared" si="1"/>
        <v>79</v>
      </c>
      <c r="W21" s="82">
        <f t="shared" si="2"/>
        <v>2</v>
      </c>
    </row>
    <row r="22" spans="1:23" ht="12.75">
      <c r="A22" s="10" t="s">
        <v>33</v>
      </c>
      <c r="B22" s="10" t="s">
        <v>36</v>
      </c>
      <c r="C22" s="10" t="s">
        <v>351</v>
      </c>
      <c r="D22" s="21"/>
      <c r="E22" s="21">
        <v>46</v>
      </c>
      <c r="F22" s="21">
        <v>42</v>
      </c>
      <c r="G22" s="21">
        <v>38</v>
      </c>
      <c r="H22" s="21">
        <v>44</v>
      </c>
      <c r="I22" s="78">
        <v>42</v>
      </c>
      <c r="J22" s="21">
        <v>41</v>
      </c>
      <c r="K22" s="21">
        <v>41</v>
      </c>
      <c r="L22" s="21">
        <v>36</v>
      </c>
      <c r="M22" s="21">
        <v>46</v>
      </c>
      <c r="N22" s="21">
        <v>45</v>
      </c>
      <c r="O22" s="21">
        <v>45</v>
      </c>
      <c r="P22" s="21">
        <v>49</v>
      </c>
      <c r="Q22" s="21">
        <v>48</v>
      </c>
      <c r="R22" s="21">
        <v>42</v>
      </c>
      <c r="S22" s="21">
        <v>38</v>
      </c>
      <c r="T22" s="21">
        <v>41</v>
      </c>
      <c r="U22" s="81">
        <f t="shared" si="0"/>
        <v>85.5</v>
      </c>
      <c r="V22" s="82">
        <f t="shared" si="1"/>
        <v>684</v>
      </c>
      <c r="W22" s="82">
        <f t="shared" si="2"/>
        <v>16</v>
      </c>
    </row>
    <row r="23" spans="1:23" ht="12.75">
      <c r="A23" s="10" t="s">
        <v>200</v>
      </c>
      <c r="B23" s="10" t="s">
        <v>201</v>
      </c>
      <c r="C23" s="10" t="s">
        <v>348</v>
      </c>
      <c r="D23" s="109" t="s">
        <v>99</v>
      </c>
      <c r="E23" s="21">
        <v>46</v>
      </c>
      <c r="F23" s="21">
        <v>49</v>
      </c>
      <c r="G23" s="21">
        <v>45</v>
      </c>
      <c r="H23" s="21">
        <v>49</v>
      </c>
      <c r="I23" s="78">
        <v>49</v>
      </c>
      <c r="J23" s="21">
        <v>46</v>
      </c>
      <c r="K23" s="21">
        <v>44</v>
      </c>
      <c r="L23" s="21">
        <v>45</v>
      </c>
      <c r="M23" s="21">
        <v>48</v>
      </c>
      <c r="N23" s="21">
        <v>48</v>
      </c>
      <c r="O23" s="21">
        <v>48</v>
      </c>
      <c r="P23" s="21">
        <v>48</v>
      </c>
      <c r="Q23" s="21">
        <v>49</v>
      </c>
      <c r="R23" s="21">
        <v>47</v>
      </c>
      <c r="S23" s="21"/>
      <c r="T23" s="21"/>
      <c r="U23" s="81">
        <f t="shared" si="0"/>
        <v>94.42857142857143</v>
      </c>
      <c r="V23" s="82">
        <f t="shared" si="1"/>
        <v>661</v>
      </c>
      <c r="W23" s="82">
        <f t="shared" si="2"/>
        <v>14</v>
      </c>
    </row>
    <row r="24" spans="1:23" ht="12.75">
      <c r="A24" s="10" t="s">
        <v>327</v>
      </c>
      <c r="B24" s="10" t="s">
        <v>328</v>
      </c>
      <c r="C24" s="10"/>
      <c r="D24" s="21"/>
      <c r="E24" s="21"/>
      <c r="F24" s="91"/>
      <c r="G24" s="21"/>
      <c r="H24" s="21"/>
      <c r="I24" s="78">
        <v>42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81">
        <f t="shared" si="0"/>
        <v>84</v>
      </c>
      <c r="V24" s="82">
        <f t="shared" si="1"/>
        <v>42</v>
      </c>
      <c r="W24" s="82">
        <f t="shared" si="2"/>
        <v>1</v>
      </c>
    </row>
    <row r="25" spans="1:23" ht="12.75">
      <c r="A25" s="102" t="s">
        <v>173</v>
      </c>
      <c r="B25" s="102" t="s">
        <v>174</v>
      </c>
      <c r="C25" s="10" t="s">
        <v>352</v>
      </c>
      <c r="D25" s="109" t="s">
        <v>98</v>
      </c>
      <c r="E25" s="103">
        <v>34</v>
      </c>
      <c r="F25" s="108"/>
      <c r="G25" s="103"/>
      <c r="H25" s="103">
        <v>46</v>
      </c>
      <c r="I25" s="104">
        <v>41</v>
      </c>
      <c r="J25" s="103">
        <v>38</v>
      </c>
      <c r="K25" s="103"/>
      <c r="L25" s="103">
        <v>37</v>
      </c>
      <c r="M25" s="103">
        <v>44</v>
      </c>
      <c r="N25" s="103">
        <v>42</v>
      </c>
      <c r="O25" s="103">
        <v>39</v>
      </c>
      <c r="P25" s="103">
        <v>41</v>
      </c>
      <c r="Q25" s="103">
        <v>45</v>
      </c>
      <c r="R25" s="103">
        <v>40</v>
      </c>
      <c r="S25" s="103">
        <v>36</v>
      </c>
      <c r="T25" s="103">
        <v>27</v>
      </c>
      <c r="U25" s="81">
        <f t="shared" si="0"/>
        <v>78.46153846153847</v>
      </c>
      <c r="V25" s="82">
        <f t="shared" si="1"/>
        <v>510</v>
      </c>
      <c r="W25" s="82">
        <f t="shared" si="2"/>
        <v>13</v>
      </c>
    </row>
    <row r="26" spans="1:23" ht="12.75">
      <c r="A26" s="10" t="s">
        <v>318</v>
      </c>
      <c r="B26" s="10" t="s">
        <v>45</v>
      </c>
      <c r="C26" s="10"/>
      <c r="D26" s="109" t="s">
        <v>99</v>
      </c>
      <c r="E26" s="21"/>
      <c r="F26" s="91">
        <v>42</v>
      </c>
      <c r="G26" s="21"/>
      <c r="H26" s="21"/>
      <c r="I26" s="78"/>
      <c r="J26" s="21"/>
      <c r="K26" s="103"/>
      <c r="L26" s="21"/>
      <c r="M26" s="21"/>
      <c r="N26" s="21"/>
      <c r="O26" s="21"/>
      <c r="P26" s="21"/>
      <c r="Q26" s="21"/>
      <c r="R26" s="21"/>
      <c r="S26" s="21"/>
      <c r="T26" s="21"/>
      <c r="U26" s="81">
        <f t="shared" si="0"/>
        <v>84</v>
      </c>
      <c r="V26" s="82">
        <f t="shared" si="1"/>
        <v>42</v>
      </c>
      <c r="W26" s="82">
        <f t="shared" si="2"/>
        <v>1</v>
      </c>
    </row>
    <row r="27" spans="1:23" ht="12.75">
      <c r="A27" s="10" t="s">
        <v>340</v>
      </c>
      <c r="B27" s="10" t="s">
        <v>108</v>
      </c>
      <c r="C27" s="10"/>
      <c r="D27" s="21"/>
      <c r="E27" s="21"/>
      <c r="F27" s="91"/>
      <c r="G27" s="21"/>
      <c r="H27" s="21"/>
      <c r="I27" s="78"/>
      <c r="J27" s="21"/>
      <c r="K27" s="21"/>
      <c r="L27" s="21"/>
      <c r="M27" s="21">
        <v>46</v>
      </c>
      <c r="N27" s="21">
        <v>48</v>
      </c>
      <c r="O27" s="21">
        <v>45</v>
      </c>
      <c r="P27" s="21">
        <v>48</v>
      </c>
      <c r="Q27" s="21">
        <v>46</v>
      </c>
      <c r="R27" s="21">
        <v>44</v>
      </c>
      <c r="S27" s="21"/>
      <c r="T27" s="21"/>
      <c r="U27" s="81">
        <f t="shared" si="0"/>
        <v>92.33333333333333</v>
      </c>
      <c r="V27" s="82">
        <f t="shared" si="1"/>
        <v>277</v>
      </c>
      <c r="W27" s="82">
        <f t="shared" si="2"/>
        <v>6</v>
      </c>
    </row>
    <row r="28" spans="1:23" ht="12.75">
      <c r="A28" s="10" t="s">
        <v>129</v>
      </c>
      <c r="B28" s="10" t="s">
        <v>319</v>
      </c>
      <c r="C28" s="10"/>
      <c r="D28" s="21"/>
      <c r="E28" s="21"/>
      <c r="F28" s="21">
        <v>45</v>
      </c>
      <c r="G28" s="21"/>
      <c r="H28" s="21"/>
      <c r="I28" s="78">
        <v>48</v>
      </c>
      <c r="J28" s="21"/>
      <c r="K28" s="21"/>
      <c r="L28" s="21"/>
      <c r="M28" s="21"/>
      <c r="N28" s="21">
        <v>43</v>
      </c>
      <c r="O28" s="21"/>
      <c r="P28" s="21"/>
      <c r="Q28" s="21">
        <v>49</v>
      </c>
      <c r="R28" s="21"/>
      <c r="S28" s="21"/>
      <c r="T28" s="21"/>
      <c r="U28" s="81">
        <f t="shared" si="0"/>
        <v>92.5</v>
      </c>
      <c r="V28" s="82">
        <f t="shared" si="1"/>
        <v>185</v>
      </c>
      <c r="W28" s="82">
        <f t="shared" si="2"/>
        <v>4</v>
      </c>
    </row>
    <row r="29" spans="1:23" ht="12.75">
      <c r="A29" s="10" t="s">
        <v>129</v>
      </c>
      <c r="B29" s="10" t="s">
        <v>46</v>
      </c>
      <c r="C29" s="10"/>
      <c r="D29" s="21"/>
      <c r="E29" s="21"/>
      <c r="F29" s="21">
        <v>45</v>
      </c>
      <c r="G29" s="21">
        <v>43</v>
      </c>
      <c r="H29" s="21">
        <v>49</v>
      </c>
      <c r="I29" s="78">
        <v>48</v>
      </c>
      <c r="J29" s="21"/>
      <c r="K29" s="21">
        <v>41</v>
      </c>
      <c r="L29" s="21">
        <v>44</v>
      </c>
      <c r="M29" s="21">
        <v>48</v>
      </c>
      <c r="N29" s="21"/>
      <c r="O29" s="21"/>
      <c r="P29" s="21">
        <v>41</v>
      </c>
      <c r="Q29" s="21">
        <v>48</v>
      </c>
      <c r="R29" s="21">
        <v>49</v>
      </c>
      <c r="S29" s="21">
        <v>45</v>
      </c>
      <c r="T29" s="21">
        <v>48</v>
      </c>
      <c r="U29" s="81">
        <f t="shared" si="0"/>
        <v>91.5</v>
      </c>
      <c r="V29" s="82">
        <f t="shared" si="1"/>
        <v>549</v>
      </c>
      <c r="W29" s="82">
        <f t="shared" si="2"/>
        <v>12</v>
      </c>
    </row>
    <row r="30" spans="1:23" ht="12.75">
      <c r="A30" s="10" t="s">
        <v>146</v>
      </c>
      <c r="B30" s="10" t="s">
        <v>16</v>
      </c>
      <c r="C30" s="10"/>
      <c r="D30" s="21"/>
      <c r="E30" s="21"/>
      <c r="F30" s="21"/>
      <c r="G30" s="21"/>
      <c r="H30" s="21"/>
      <c r="I30" s="78">
        <v>41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81">
        <f t="shared" si="0"/>
        <v>82</v>
      </c>
      <c r="V30" s="82">
        <f t="shared" si="1"/>
        <v>41</v>
      </c>
      <c r="W30" s="82">
        <f t="shared" si="2"/>
        <v>1</v>
      </c>
    </row>
    <row r="31" spans="1:23" ht="12.75">
      <c r="A31" s="102" t="s">
        <v>216</v>
      </c>
      <c r="B31" s="102" t="s">
        <v>15</v>
      </c>
      <c r="C31" s="10" t="s">
        <v>351</v>
      </c>
      <c r="D31" s="109" t="s">
        <v>98</v>
      </c>
      <c r="E31" s="103">
        <v>40</v>
      </c>
      <c r="F31" s="103">
        <v>40</v>
      </c>
      <c r="G31" s="103">
        <v>39</v>
      </c>
      <c r="H31" s="103">
        <v>44</v>
      </c>
      <c r="I31" s="104">
        <v>47</v>
      </c>
      <c r="J31" s="103">
        <v>41</v>
      </c>
      <c r="K31" s="103">
        <v>39</v>
      </c>
      <c r="L31" s="103">
        <v>38</v>
      </c>
      <c r="M31" s="103">
        <v>42</v>
      </c>
      <c r="N31" s="103">
        <v>46</v>
      </c>
      <c r="O31" s="103">
        <v>44</v>
      </c>
      <c r="P31" s="103"/>
      <c r="Q31" s="103">
        <v>47</v>
      </c>
      <c r="R31" s="103">
        <v>41</v>
      </c>
      <c r="S31" s="103">
        <v>39</v>
      </c>
      <c r="T31" s="103">
        <v>40</v>
      </c>
      <c r="U31" s="81">
        <f t="shared" si="0"/>
        <v>83.6</v>
      </c>
      <c r="V31" s="82">
        <f t="shared" si="1"/>
        <v>627</v>
      </c>
      <c r="W31" s="82">
        <f t="shared" si="2"/>
        <v>15</v>
      </c>
    </row>
    <row r="32" spans="1:23" ht="12.75">
      <c r="A32" s="10"/>
      <c r="B32" s="10"/>
      <c r="C32" s="10"/>
      <c r="D32" s="21"/>
      <c r="E32" s="21"/>
      <c r="F32" s="21"/>
      <c r="G32" s="21"/>
      <c r="H32" s="21"/>
      <c r="I32" s="78"/>
      <c r="J32" s="21"/>
      <c r="K32" s="21"/>
      <c r="L32" s="21"/>
      <c r="M32" s="21"/>
      <c r="N32" s="50"/>
      <c r="O32" s="50"/>
      <c r="P32" s="50"/>
      <c r="Q32" s="50"/>
      <c r="R32" s="50"/>
      <c r="S32" s="50"/>
      <c r="T32" s="50"/>
      <c r="U32" s="76"/>
      <c r="V32" s="37"/>
      <c r="W32" s="37"/>
    </row>
    <row r="33" spans="1:23" ht="12.75">
      <c r="A33" s="86" t="s">
        <v>105</v>
      </c>
      <c r="B33" s="86"/>
      <c r="C33" s="86"/>
      <c r="D33" s="87"/>
      <c r="E33" s="87">
        <f>COUNT(E4:E31)</f>
        <v>13</v>
      </c>
      <c r="F33" s="87">
        <f aca="true" t="shared" si="3" ref="F33:T33">COUNT(F4:F31)</f>
        <v>18</v>
      </c>
      <c r="G33" s="87">
        <f t="shared" si="3"/>
        <v>9</v>
      </c>
      <c r="H33" s="87">
        <f t="shared" si="3"/>
        <v>19</v>
      </c>
      <c r="I33" s="87">
        <f t="shared" si="3"/>
        <v>22</v>
      </c>
      <c r="J33" s="87">
        <f t="shared" si="3"/>
        <v>11</v>
      </c>
      <c r="K33" s="87">
        <f t="shared" si="3"/>
        <v>10</v>
      </c>
      <c r="L33" s="87">
        <f t="shared" si="3"/>
        <v>10</v>
      </c>
      <c r="M33" s="87">
        <f t="shared" si="3"/>
        <v>14</v>
      </c>
      <c r="N33" s="87">
        <f t="shared" si="3"/>
        <v>16</v>
      </c>
      <c r="O33" s="87">
        <f t="shared" si="3"/>
        <v>13</v>
      </c>
      <c r="P33" s="87">
        <f t="shared" si="3"/>
        <v>11</v>
      </c>
      <c r="Q33" s="87">
        <f t="shared" si="3"/>
        <v>17</v>
      </c>
      <c r="R33" s="87">
        <f t="shared" si="3"/>
        <v>13</v>
      </c>
      <c r="S33" s="87">
        <f t="shared" si="3"/>
        <v>12</v>
      </c>
      <c r="T33" s="87">
        <f t="shared" si="3"/>
        <v>12</v>
      </c>
      <c r="U33" s="87"/>
      <c r="V33" s="86"/>
      <c r="W33" s="114"/>
    </row>
  </sheetData>
  <sheetProtection/>
  <mergeCells count="1">
    <mergeCell ref="A1:B1"/>
  </mergeCells>
  <printOptions gridLines="1" horizontalCentered="1" verticalCentered="1"/>
  <pageMargins left="0.5" right="0" top="0" bottom="0" header="0.5" footer="0.5"/>
  <pageSetup fitToHeight="0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1">
      <selection activeCell="T38" sqref="T38"/>
    </sheetView>
  </sheetViews>
  <sheetFormatPr defaultColWidth="9.140625" defaultRowHeight="12.75"/>
  <cols>
    <col min="1" max="1" width="13.140625" style="0" bestFit="1" customWidth="1"/>
    <col min="2" max="2" width="8.421875" style="0" bestFit="1" customWidth="1"/>
    <col min="3" max="3" width="8.421875" style="0" customWidth="1"/>
    <col min="4" max="4" width="4.140625" style="0" bestFit="1" customWidth="1"/>
    <col min="5" max="20" width="5.7109375" style="9" customWidth="1"/>
    <col min="21" max="21" width="7.00390625" style="0" bestFit="1" customWidth="1"/>
    <col min="22" max="22" width="5.57421875" style="9" bestFit="1" customWidth="1"/>
    <col min="23" max="23" width="6.7109375" style="9" customWidth="1"/>
  </cols>
  <sheetData>
    <row r="1" spans="1:23" ht="27" customHeight="1">
      <c r="A1" s="143" t="s">
        <v>3</v>
      </c>
      <c r="B1" s="143"/>
      <c r="C1" s="35" t="s">
        <v>353</v>
      </c>
      <c r="D1" s="14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15" t="s">
        <v>88</v>
      </c>
      <c r="V1" s="15" t="s">
        <v>7</v>
      </c>
      <c r="W1" s="15" t="s">
        <v>90</v>
      </c>
    </row>
    <row r="2" spans="4:23" ht="12.75">
      <c r="D2" s="9"/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12" t="e">
        <f>AVERAGE(E2:T2)*2</f>
        <v>#DIV/0!</v>
      </c>
      <c r="V2" s="74" t="s">
        <v>89</v>
      </c>
      <c r="W2" s="74" t="s">
        <v>91</v>
      </c>
    </row>
    <row r="3" spans="4:23" ht="12.75">
      <c r="D3" s="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2"/>
      <c r="V3" s="74"/>
      <c r="W3" s="74"/>
    </row>
    <row r="4" spans="1:23" ht="12.75">
      <c r="A4" s="10" t="s">
        <v>190</v>
      </c>
      <c r="B4" s="10" t="s">
        <v>191</v>
      </c>
      <c r="C4" s="10"/>
      <c r="D4" s="109" t="s">
        <v>99</v>
      </c>
      <c r="E4" s="21">
        <v>43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70">
        <f aca="true" t="shared" si="0" ref="U4:U34">AVERAGE(E4:T4)*2</f>
        <v>86</v>
      </c>
      <c r="V4" s="21">
        <f aca="true" t="shared" si="1" ref="V4:V34">SUM(E4:T4)</f>
        <v>43</v>
      </c>
      <c r="W4" s="21">
        <f aca="true" t="shared" si="2" ref="W4:W34">COUNT(E4:T4)</f>
        <v>1</v>
      </c>
    </row>
    <row r="5" spans="1:23" ht="12.75">
      <c r="A5" s="10" t="s">
        <v>277</v>
      </c>
      <c r="B5" s="10" t="s">
        <v>278</v>
      </c>
      <c r="C5" s="10" t="s">
        <v>352</v>
      </c>
      <c r="D5" s="109" t="s">
        <v>97</v>
      </c>
      <c r="E5" s="21">
        <v>28</v>
      </c>
      <c r="F5" s="21">
        <v>41</v>
      </c>
      <c r="G5" s="21">
        <v>39</v>
      </c>
      <c r="H5" s="21">
        <v>29</v>
      </c>
      <c r="I5" s="21">
        <v>35</v>
      </c>
      <c r="J5" s="21">
        <v>35</v>
      </c>
      <c r="K5" s="21"/>
      <c r="L5" s="21"/>
      <c r="M5" s="21">
        <v>37</v>
      </c>
      <c r="N5" s="21">
        <v>39</v>
      </c>
      <c r="O5" s="21">
        <v>31</v>
      </c>
      <c r="P5" s="21">
        <v>30</v>
      </c>
      <c r="Q5" s="21"/>
      <c r="R5" s="21">
        <v>38</v>
      </c>
      <c r="S5" s="21">
        <v>39</v>
      </c>
      <c r="T5" s="21">
        <v>26</v>
      </c>
      <c r="U5" s="70">
        <f t="shared" si="0"/>
        <v>68.76923076923077</v>
      </c>
      <c r="V5" s="21">
        <f t="shared" si="1"/>
        <v>447</v>
      </c>
      <c r="W5" s="21">
        <f t="shared" si="2"/>
        <v>13</v>
      </c>
    </row>
    <row r="6" spans="1:23" ht="12.75">
      <c r="A6" s="10" t="s">
        <v>257</v>
      </c>
      <c r="B6" s="10" t="s">
        <v>51</v>
      </c>
      <c r="C6" s="10"/>
      <c r="D6" s="109" t="s">
        <v>142</v>
      </c>
      <c r="E6" s="21">
        <v>48</v>
      </c>
      <c r="F6" s="21">
        <v>47</v>
      </c>
      <c r="G6" s="21"/>
      <c r="H6" s="21"/>
      <c r="I6" s="21">
        <v>41</v>
      </c>
      <c r="J6" s="21"/>
      <c r="K6" s="21"/>
      <c r="L6" s="21"/>
      <c r="M6" s="21">
        <v>40</v>
      </c>
      <c r="N6" s="21">
        <v>48</v>
      </c>
      <c r="O6" s="21">
        <v>47</v>
      </c>
      <c r="P6" s="21">
        <v>45</v>
      </c>
      <c r="Q6" s="21">
        <v>47</v>
      </c>
      <c r="R6" s="21">
        <v>46</v>
      </c>
      <c r="S6" s="21">
        <v>40</v>
      </c>
      <c r="T6" s="21">
        <v>40</v>
      </c>
      <c r="U6" s="70">
        <f t="shared" si="0"/>
        <v>88.9090909090909</v>
      </c>
      <c r="V6" s="21">
        <f t="shared" si="1"/>
        <v>489</v>
      </c>
      <c r="W6" s="21">
        <f t="shared" si="2"/>
        <v>11</v>
      </c>
    </row>
    <row r="7" spans="1:23" ht="12.75">
      <c r="A7" s="10" t="s">
        <v>168</v>
      </c>
      <c r="B7" s="10" t="s">
        <v>170</v>
      </c>
      <c r="C7" s="10"/>
      <c r="D7" s="21"/>
      <c r="E7" s="21"/>
      <c r="F7" s="21"/>
      <c r="G7" s="21"/>
      <c r="H7" s="21"/>
      <c r="I7" s="21"/>
      <c r="J7" s="21"/>
      <c r="K7" s="21"/>
      <c r="L7" s="21">
        <v>42</v>
      </c>
      <c r="M7" s="21"/>
      <c r="N7" s="21"/>
      <c r="O7" s="21"/>
      <c r="P7" s="21">
        <v>44</v>
      </c>
      <c r="Q7" s="21"/>
      <c r="R7" s="21"/>
      <c r="S7" s="21"/>
      <c r="T7" s="21"/>
      <c r="U7" s="70">
        <f t="shared" si="0"/>
        <v>86</v>
      </c>
      <c r="V7" s="21">
        <f t="shared" si="1"/>
        <v>86</v>
      </c>
      <c r="W7" s="21">
        <f t="shared" si="2"/>
        <v>2</v>
      </c>
    </row>
    <row r="8" spans="1:23" ht="12.75">
      <c r="A8" s="10" t="s">
        <v>168</v>
      </c>
      <c r="B8" s="10" t="s">
        <v>169</v>
      </c>
      <c r="C8" s="10" t="s">
        <v>348</v>
      </c>
      <c r="D8" s="21"/>
      <c r="E8" s="21"/>
      <c r="F8" s="21">
        <v>49</v>
      </c>
      <c r="G8" s="21">
        <v>43</v>
      </c>
      <c r="H8" s="21">
        <v>48</v>
      </c>
      <c r="I8" s="21"/>
      <c r="J8" s="21"/>
      <c r="K8" s="21">
        <v>48</v>
      </c>
      <c r="L8" s="21">
        <v>44</v>
      </c>
      <c r="M8" s="21">
        <v>49</v>
      </c>
      <c r="N8" s="21">
        <v>47</v>
      </c>
      <c r="O8" s="21">
        <v>47</v>
      </c>
      <c r="P8" s="21">
        <v>45</v>
      </c>
      <c r="Q8" s="21">
        <v>45</v>
      </c>
      <c r="R8" s="21">
        <v>48</v>
      </c>
      <c r="S8" s="21">
        <v>47</v>
      </c>
      <c r="T8" s="21">
        <v>43</v>
      </c>
      <c r="U8" s="70">
        <f t="shared" si="0"/>
        <v>92.76923076923077</v>
      </c>
      <c r="V8" s="21">
        <f t="shared" si="1"/>
        <v>603</v>
      </c>
      <c r="W8" s="21">
        <f t="shared" si="2"/>
        <v>13</v>
      </c>
    </row>
    <row r="9" spans="1:23" ht="12.75">
      <c r="A9" s="10" t="s">
        <v>149</v>
      </c>
      <c r="B9" s="10" t="s">
        <v>44</v>
      </c>
      <c r="C9" s="10"/>
      <c r="D9" s="21"/>
      <c r="E9" s="21">
        <v>39</v>
      </c>
      <c r="F9" s="21">
        <v>47</v>
      </c>
      <c r="G9" s="21">
        <v>37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70">
        <f t="shared" si="0"/>
        <v>82</v>
      </c>
      <c r="V9" s="21">
        <f t="shared" si="1"/>
        <v>123</v>
      </c>
      <c r="W9" s="21">
        <f t="shared" si="2"/>
        <v>3</v>
      </c>
    </row>
    <row r="10" spans="1:23" ht="12.75">
      <c r="A10" s="10" t="s">
        <v>149</v>
      </c>
      <c r="B10" s="10" t="s">
        <v>108</v>
      </c>
      <c r="C10" s="10"/>
      <c r="D10" s="109" t="s">
        <v>99</v>
      </c>
      <c r="E10" s="21">
        <v>44</v>
      </c>
      <c r="F10" s="21">
        <v>47</v>
      </c>
      <c r="G10" s="21">
        <v>43</v>
      </c>
      <c r="H10" s="21">
        <v>47</v>
      </c>
      <c r="I10" s="21">
        <v>44</v>
      </c>
      <c r="J10" s="21"/>
      <c r="K10" s="21"/>
      <c r="L10" s="21"/>
      <c r="M10" s="21">
        <v>47</v>
      </c>
      <c r="N10" s="21"/>
      <c r="O10" s="21">
        <v>47</v>
      </c>
      <c r="P10" s="21">
        <v>46</v>
      </c>
      <c r="Q10" s="21">
        <v>48</v>
      </c>
      <c r="R10" s="21">
        <v>46</v>
      </c>
      <c r="S10" s="21"/>
      <c r="T10" s="21">
        <v>42</v>
      </c>
      <c r="U10" s="70">
        <f t="shared" si="0"/>
        <v>91.0909090909091</v>
      </c>
      <c r="V10" s="21">
        <f t="shared" si="1"/>
        <v>501</v>
      </c>
      <c r="W10" s="21">
        <f t="shared" si="2"/>
        <v>11</v>
      </c>
    </row>
    <row r="11" spans="1:23" ht="12.75">
      <c r="A11" s="10" t="s">
        <v>252</v>
      </c>
      <c r="B11" s="10" t="s">
        <v>253</v>
      </c>
      <c r="C11" s="10"/>
      <c r="D11" s="109" t="s">
        <v>262</v>
      </c>
      <c r="E11" s="21">
        <v>41</v>
      </c>
      <c r="F11" s="21">
        <v>37</v>
      </c>
      <c r="G11" s="21">
        <v>23</v>
      </c>
      <c r="H11" s="21">
        <v>33</v>
      </c>
      <c r="I11" s="21">
        <v>27</v>
      </c>
      <c r="J11" s="21">
        <v>31</v>
      </c>
      <c r="K11" s="21"/>
      <c r="L11" s="21"/>
      <c r="M11" s="21">
        <v>23</v>
      </c>
      <c r="N11" s="21">
        <v>34</v>
      </c>
      <c r="O11" s="21"/>
      <c r="P11" s="21">
        <v>30</v>
      </c>
      <c r="Q11" s="21"/>
      <c r="R11" s="21">
        <v>30</v>
      </c>
      <c r="S11" s="21">
        <v>26</v>
      </c>
      <c r="T11" s="21">
        <v>24</v>
      </c>
      <c r="U11" s="70">
        <f t="shared" si="0"/>
        <v>59.833333333333336</v>
      </c>
      <c r="V11" s="21">
        <f t="shared" si="1"/>
        <v>359</v>
      </c>
      <c r="W11" s="21">
        <f t="shared" si="2"/>
        <v>12</v>
      </c>
    </row>
    <row r="12" spans="1:23" ht="12.75">
      <c r="A12" s="10" t="s">
        <v>37</v>
      </c>
      <c r="B12" s="10" t="s">
        <v>14</v>
      </c>
      <c r="C12" s="10" t="s">
        <v>351</v>
      </c>
      <c r="D12" s="109" t="s">
        <v>98</v>
      </c>
      <c r="E12" s="21"/>
      <c r="F12" s="21">
        <v>46</v>
      </c>
      <c r="G12" s="21">
        <v>40</v>
      </c>
      <c r="H12" s="21">
        <v>39</v>
      </c>
      <c r="I12" s="21"/>
      <c r="J12" s="21">
        <v>42</v>
      </c>
      <c r="K12" s="21">
        <v>44</v>
      </c>
      <c r="L12" s="21">
        <v>36</v>
      </c>
      <c r="M12" s="21">
        <v>39</v>
      </c>
      <c r="N12" s="21">
        <v>46</v>
      </c>
      <c r="O12" s="21">
        <v>47</v>
      </c>
      <c r="P12" s="21"/>
      <c r="Q12" s="21">
        <v>46</v>
      </c>
      <c r="R12" s="21">
        <v>45</v>
      </c>
      <c r="S12" s="21">
        <v>44</v>
      </c>
      <c r="T12" s="21">
        <v>40</v>
      </c>
      <c r="U12" s="70">
        <f t="shared" si="0"/>
        <v>85.23076923076923</v>
      </c>
      <c r="V12" s="21">
        <f t="shared" si="1"/>
        <v>554</v>
      </c>
      <c r="W12" s="21">
        <f t="shared" si="2"/>
        <v>13</v>
      </c>
    </row>
    <row r="13" spans="1:23" ht="12.75">
      <c r="A13" s="10" t="s">
        <v>171</v>
      </c>
      <c r="B13" s="10" t="s">
        <v>172</v>
      </c>
      <c r="C13" s="10"/>
      <c r="D13" s="21"/>
      <c r="E13" s="21"/>
      <c r="F13" s="21"/>
      <c r="G13" s="21"/>
      <c r="H13" s="21"/>
      <c r="I13" s="21"/>
      <c r="J13" s="21"/>
      <c r="K13" s="21">
        <v>47</v>
      </c>
      <c r="L13" s="21">
        <v>39</v>
      </c>
      <c r="M13" s="21">
        <v>46</v>
      </c>
      <c r="N13" s="21">
        <v>49</v>
      </c>
      <c r="O13" s="21"/>
      <c r="P13" s="21"/>
      <c r="Q13" s="21"/>
      <c r="R13" s="21"/>
      <c r="S13" s="21"/>
      <c r="T13" s="21"/>
      <c r="U13" s="70">
        <f t="shared" si="0"/>
        <v>90.5</v>
      </c>
      <c r="V13" s="21">
        <f t="shared" si="1"/>
        <v>181</v>
      </c>
      <c r="W13" s="21">
        <f t="shared" si="2"/>
        <v>4</v>
      </c>
    </row>
    <row r="14" spans="1:23" ht="12.75">
      <c r="A14" s="10" t="s">
        <v>171</v>
      </c>
      <c r="B14" s="10" t="s">
        <v>116</v>
      </c>
      <c r="C14" s="10" t="s">
        <v>348</v>
      </c>
      <c r="D14" s="21"/>
      <c r="E14" s="21">
        <v>47</v>
      </c>
      <c r="F14" s="21"/>
      <c r="G14" s="21">
        <v>47</v>
      </c>
      <c r="H14" s="21"/>
      <c r="I14" s="21">
        <v>47</v>
      </c>
      <c r="J14" s="21">
        <v>44</v>
      </c>
      <c r="K14" s="21">
        <v>47</v>
      </c>
      <c r="L14" s="21">
        <v>42</v>
      </c>
      <c r="M14" s="21">
        <v>48</v>
      </c>
      <c r="N14" s="21">
        <v>48</v>
      </c>
      <c r="O14" s="21">
        <v>43</v>
      </c>
      <c r="P14" s="21">
        <v>41</v>
      </c>
      <c r="Q14" s="21">
        <v>41</v>
      </c>
      <c r="R14" s="21">
        <v>47</v>
      </c>
      <c r="S14" s="21">
        <v>47</v>
      </c>
      <c r="T14" s="21">
        <v>40</v>
      </c>
      <c r="U14" s="70">
        <f t="shared" si="0"/>
        <v>89.85714285714286</v>
      </c>
      <c r="V14" s="21">
        <f t="shared" si="1"/>
        <v>629</v>
      </c>
      <c r="W14" s="21">
        <f t="shared" si="2"/>
        <v>14</v>
      </c>
    </row>
    <row r="15" spans="1:23" ht="12.75">
      <c r="A15" s="10" t="s">
        <v>119</v>
      </c>
      <c r="B15" s="10" t="s">
        <v>128</v>
      </c>
      <c r="C15" s="10"/>
      <c r="D15" s="21"/>
      <c r="E15" s="21">
        <v>43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70">
        <f t="shared" si="0"/>
        <v>86</v>
      </c>
      <c r="V15" s="21">
        <f t="shared" si="1"/>
        <v>43</v>
      </c>
      <c r="W15" s="21">
        <f t="shared" si="2"/>
        <v>1</v>
      </c>
    </row>
    <row r="16" spans="1:23" ht="12.75">
      <c r="A16" s="26" t="s">
        <v>138</v>
      </c>
      <c r="B16" s="26" t="s">
        <v>17</v>
      </c>
      <c r="C16" s="26"/>
      <c r="D16" s="50"/>
      <c r="E16" s="50">
        <v>35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70">
        <f t="shared" si="0"/>
        <v>70</v>
      </c>
      <c r="V16" s="21">
        <f t="shared" si="1"/>
        <v>35</v>
      </c>
      <c r="W16" s="21">
        <f t="shared" si="2"/>
        <v>1</v>
      </c>
    </row>
    <row r="17" spans="1:23" ht="12.75">
      <c r="A17" s="26" t="s">
        <v>198</v>
      </c>
      <c r="B17" s="26" t="s">
        <v>27</v>
      </c>
      <c r="C17" s="26"/>
      <c r="D17" s="110" t="s">
        <v>98</v>
      </c>
      <c r="E17" s="50">
        <v>48</v>
      </c>
      <c r="F17" s="50">
        <v>49</v>
      </c>
      <c r="G17" s="50"/>
      <c r="H17" s="50">
        <v>48</v>
      </c>
      <c r="I17" s="50">
        <v>45</v>
      </c>
      <c r="J17" s="50">
        <v>45</v>
      </c>
      <c r="K17" s="50"/>
      <c r="L17" s="50">
        <v>46</v>
      </c>
      <c r="M17" s="50"/>
      <c r="N17" s="50"/>
      <c r="O17" s="50"/>
      <c r="P17" s="50"/>
      <c r="Q17" s="50"/>
      <c r="R17" s="50">
        <v>45</v>
      </c>
      <c r="S17" s="50">
        <v>46</v>
      </c>
      <c r="T17" s="50">
        <v>44</v>
      </c>
      <c r="U17" s="70">
        <f t="shared" si="0"/>
        <v>92.44444444444444</v>
      </c>
      <c r="V17" s="21">
        <f t="shared" si="1"/>
        <v>416</v>
      </c>
      <c r="W17" s="21">
        <f t="shared" si="2"/>
        <v>9</v>
      </c>
    </row>
    <row r="18" spans="1:23" ht="12.75">
      <c r="A18" s="26" t="s">
        <v>21</v>
      </c>
      <c r="B18" s="26" t="s">
        <v>28</v>
      </c>
      <c r="C18" s="26" t="s">
        <v>348</v>
      </c>
      <c r="D18" s="110" t="s">
        <v>142</v>
      </c>
      <c r="E18" s="50">
        <v>47</v>
      </c>
      <c r="F18" s="50">
        <v>49</v>
      </c>
      <c r="G18" s="50"/>
      <c r="H18" s="50">
        <v>48</v>
      </c>
      <c r="I18" s="50">
        <v>46</v>
      </c>
      <c r="J18" s="50">
        <v>44</v>
      </c>
      <c r="K18" s="50"/>
      <c r="L18" s="50">
        <v>40</v>
      </c>
      <c r="M18" s="50">
        <v>49</v>
      </c>
      <c r="N18" s="50">
        <v>48</v>
      </c>
      <c r="O18" s="50">
        <v>46</v>
      </c>
      <c r="P18" s="50">
        <v>46</v>
      </c>
      <c r="Q18" s="50">
        <v>47</v>
      </c>
      <c r="R18" s="50">
        <v>47</v>
      </c>
      <c r="S18" s="50"/>
      <c r="T18" s="50">
        <v>45</v>
      </c>
      <c r="U18" s="70">
        <f t="shared" si="0"/>
        <v>92.61538461538461</v>
      </c>
      <c r="V18" s="21">
        <f t="shared" si="1"/>
        <v>602</v>
      </c>
      <c r="W18" s="21">
        <f t="shared" si="2"/>
        <v>13</v>
      </c>
    </row>
    <row r="19" spans="1:23" ht="12.75">
      <c r="A19" s="26" t="s">
        <v>360</v>
      </c>
      <c r="B19" s="26" t="s">
        <v>271</v>
      </c>
      <c r="C19" s="26"/>
      <c r="D19" s="110" t="s">
        <v>250</v>
      </c>
      <c r="E19" s="50"/>
      <c r="F19" s="50">
        <v>44</v>
      </c>
      <c r="G19" s="50"/>
      <c r="H19" s="50"/>
      <c r="I19" s="50"/>
      <c r="J19" s="50"/>
      <c r="K19" s="50"/>
      <c r="L19" s="50"/>
      <c r="M19" s="50"/>
      <c r="N19" s="50"/>
      <c r="O19" s="50"/>
      <c r="P19" s="50">
        <v>47</v>
      </c>
      <c r="Q19" s="50"/>
      <c r="R19" s="50">
        <v>45</v>
      </c>
      <c r="S19" s="50"/>
      <c r="T19" s="50"/>
      <c r="U19" s="70">
        <f t="shared" si="0"/>
        <v>90.66666666666667</v>
      </c>
      <c r="V19" s="21">
        <f t="shared" si="1"/>
        <v>136</v>
      </c>
      <c r="W19" s="21">
        <f t="shared" si="2"/>
        <v>3</v>
      </c>
    </row>
    <row r="20" spans="1:23" ht="12.75">
      <c r="A20" s="26" t="s">
        <v>260</v>
      </c>
      <c r="B20" s="26" t="s">
        <v>15</v>
      </c>
      <c r="C20" s="26"/>
      <c r="D20" s="50"/>
      <c r="E20" s="50">
        <v>45</v>
      </c>
      <c r="F20" s="50">
        <v>45</v>
      </c>
      <c r="G20" s="50">
        <v>39</v>
      </c>
      <c r="H20" s="50">
        <v>45</v>
      </c>
      <c r="I20" s="50">
        <v>40</v>
      </c>
      <c r="J20" s="50"/>
      <c r="K20" s="50"/>
      <c r="L20" s="50">
        <v>40</v>
      </c>
      <c r="M20" s="50">
        <v>45</v>
      </c>
      <c r="N20" s="50">
        <v>43</v>
      </c>
      <c r="O20" s="50"/>
      <c r="P20" s="50">
        <v>43</v>
      </c>
      <c r="Q20" s="50"/>
      <c r="R20" s="50">
        <v>47</v>
      </c>
      <c r="S20" s="50">
        <v>39</v>
      </c>
      <c r="T20" s="50">
        <v>45</v>
      </c>
      <c r="U20" s="70">
        <f t="shared" si="0"/>
        <v>86</v>
      </c>
      <c r="V20" s="21">
        <f t="shared" si="1"/>
        <v>516</v>
      </c>
      <c r="W20" s="21">
        <f t="shared" si="2"/>
        <v>12</v>
      </c>
    </row>
    <row r="21" spans="1:23" ht="12.75">
      <c r="A21" s="26" t="s">
        <v>260</v>
      </c>
      <c r="B21" s="26" t="s">
        <v>276</v>
      </c>
      <c r="C21" s="26"/>
      <c r="D21" s="50"/>
      <c r="E21" s="50">
        <v>48</v>
      </c>
      <c r="F21" s="50">
        <v>40</v>
      </c>
      <c r="G21" s="50">
        <v>42</v>
      </c>
      <c r="H21" s="50">
        <v>46</v>
      </c>
      <c r="I21" s="50">
        <v>45</v>
      </c>
      <c r="J21" s="50"/>
      <c r="K21" s="50"/>
      <c r="L21" s="50">
        <v>42</v>
      </c>
      <c r="M21" s="50">
        <v>46</v>
      </c>
      <c r="N21" s="50">
        <v>46</v>
      </c>
      <c r="O21" s="50"/>
      <c r="P21" s="50">
        <v>45</v>
      </c>
      <c r="Q21" s="50"/>
      <c r="R21" s="50">
        <v>44</v>
      </c>
      <c r="S21" s="50">
        <v>44</v>
      </c>
      <c r="T21" s="50">
        <v>44</v>
      </c>
      <c r="U21" s="70">
        <f t="shared" si="0"/>
        <v>88.66666666666667</v>
      </c>
      <c r="V21" s="21">
        <f t="shared" si="1"/>
        <v>532</v>
      </c>
      <c r="W21" s="21">
        <f t="shared" si="2"/>
        <v>12</v>
      </c>
    </row>
    <row r="22" spans="1:23" ht="12.75">
      <c r="A22" s="26" t="s">
        <v>195</v>
      </c>
      <c r="B22" s="26" t="s">
        <v>54</v>
      </c>
      <c r="C22" s="26" t="s">
        <v>348</v>
      </c>
      <c r="D22" s="50"/>
      <c r="E22" s="116">
        <v>50</v>
      </c>
      <c r="F22" s="50"/>
      <c r="G22" s="50"/>
      <c r="H22" s="50">
        <v>48</v>
      </c>
      <c r="I22" s="50">
        <v>42</v>
      </c>
      <c r="J22" s="50">
        <v>47</v>
      </c>
      <c r="K22" s="50"/>
      <c r="L22" s="50">
        <v>42</v>
      </c>
      <c r="M22" s="50">
        <v>46</v>
      </c>
      <c r="N22" s="50">
        <v>49</v>
      </c>
      <c r="O22" s="50">
        <v>48</v>
      </c>
      <c r="P22" s="50">
        <v>46</v>
      </c>
      <c r="Q22" s="50">
        <v>47</v>
      </c>
      <c r="R22" s="50">
        <v>48</v>
      </c>
      <c r="S22" s="50">
        <v>48</v>
      </c>
      <c r="T22" s="50">
        <v>44</v>
      </c>
      <c r="U22" s="70">
        <f t="shared" si="0"/>
        <v>93.07692307692308</v>
      </c>
      <c r="V22" s="21">
        <f t="shared" si="1"/>
        <v>605</v>
      </c>
      <c r="W22" s="21">
        <f t="shared" si="2"/>
        <v>13</v>
      </c>
    </row>
    <row r="23" spans="1:23" ht="12.75">
      <c r="A23" s="26" t="s">
        <v>47</v>
      </c>
      <c r="B23" s="26" t="s">
        <v>26</v>
      </c>
      <c r="C23" s="26"/>
      <c r="D23" s="110" t="s">
        <v>98</v>
      </c>
      <c r="E23" s="50">
        <v>44</v>
      </c>
      <c r="F23" s="50">
        <v>43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0">
        <f t="shared" si="0"/>
        <v>87</v>
      </c>
      <c r="V23" s="21">
        <f t="shared" si="1"/>
        <v>87</v>
      </c>
      <c r="W23" s="21">
        <f t="shared" si="2"/>
        <v>2</v>
      </c>
    </row>
    <row r="24" spans="1:23" ht="12.75">
      <c r="A24" s="10" t="s">
        <v>48</v>
      </c>
      <c r="B24" s="10" t="s">
        <v>52</v>
      </c>
      <c r="C24" s="10" t="s">
        <v>349</v>
      </c>
      <c r="D24" s="21"/>
      <c r="E24" s="21">
        <v>45</v>
      </c>
      <c r="F24" s="21">
        <v>47</v>
      </c>
      <c r="G24" s="21">
        <v>46</v>
      </c>
      <c r="H24" s="21">
        <v>45</v>
      </c>
      <c r="I24" s="21">
        <v>42</v>
      </c>
      <c r="J24" s="21">
        <v>48</v>
      </c>
      <c r="K24" s="21">
        <v>49</v>
      </c>
      <c r="L24" s="21">
        <v>39</v>
      </c>
      <c r="M24" s="21">
        <v>47</v>
      </c>
      <c r="N24" s="21">
        <v>48</v>
      </c>
      <c r="O24" s="21">
        <v>47</v>
      </c>
      <c r="P24" s="21">
        <v>47</v>
      </c>
      <c r="Q24" s="21">
        <v>46</v>
      </c>
      <c r="R24" s="21">
        <v>46</v>
      </c>
      <c r="S24" s="21">
        <v>48</v>
      </c>
      <c r="T24" s="21">
        <v>39</v>
      </c>
      <c r="U24" s="70">
        <f t="shared" si="0"/>
        <v>91.125</v>
      </c>
      <c r="V24" s="21">
        <f t="shared" si="1"/>
        <v>729</v>
      </c>
      <c r="W24" s="21">
        <f t="shared" si="2"/>
        <v>16</v>
      </c>
    </row>
    <row r="25" spans="1:23" ht="12.75">
      <c r="A25" s="10" t="s">
        <v>143</v>
      </c>
      <c r="B25" s="10" t="s">
        <v>272</v>
      </c>
      <c r="C25" s="10"/>
      <c r="D25" s="21"/>
      <c r="E25" s="21"/>
      <c r="F25" s="21"/>
      <c r="G25" s="21"/>
      <c r="H25" s="21"/>
      <c r="I25" s="21"/>
      <c r="J25" s="21"/>
      <c r="K25" s="21">
        <v>37</v>
      </c>
      <c r="L25" s="21"/>
      <c r="M25" s="21"/>
      <c r="N25" s="21"/>
      <c r="O25" s="21"/>
      <c r="P25" s="21"/>
      <c r="Q25" s="21"/>
      <c r="R25" s="21"/>
      <c r="S25" s="21"/>
      <c r="T25" s="21"/>
      <c r="U25" s="70">
        <f t="shared" si="0"/>
        <v>74</v>
      </c>
      <c r="V25" s="21">
        <f t="shared" si="1"/>
        <v>37</v>
      </c>
      <c r="W25" s="21">
        <f t="shared" si="2"/>
        <v>1</v>
      </c>
    </row>
    <row r="26" spans="1:23" ht="12.75">
      <c r="A26" s="10" t="s">
        <v>143</v>
      </c>
      <c r="B26" s="10" t="s">
        <v>144</v>
      </c>
      <c r="C26" s="10" t="s">
        <v>348</v>
      </c>
      <c r="D26" s="21"/>
      <c r="E26" s="21">
        <v>48</v>
      </c>
      <c r="F26" s="21">
        <v>48</v>
      </c>
      <c r="G26" s="21">
        <v>49</v>
      </c>
      <c r="H26" s="21">
        <v>49</v>
      </c>
      <c r="I26" s="21">
        <v>49</v>
      </c>
      <c r="J26" s="21">
        <v>46</v>
      </c>
      <c r="K26" s="21">
        <v>47</v>
      </c>
      <c r="L26" s="21">
        <v>48</v>
      </c>
      <c r="M26" s="21">
        <v>49</v>
      </c>
      <c r="N26" s="21">
        <v>50</v>
      </c>
      <c r="O26" s="21">
        <v>49</v>
      </c>
      <c r="P26" s="21">
        <v>50</v>
      </c>
      <c r="Q26" s="21">
        <v>50</v>
      </c>
      <c r="R26" s="21">
        <v>50</v>
      </c>
      <c r="S26" s="21"/>
      <c r="T26" s="21"/>
      <c r="U26" s="70">
        <f t="shared" si="0"/>
        <v>97.42857142857143</v>
      </c>
      <c r="V26" s="21">
        <f t="shared" si="1"/>
        <v>682</v>
      </c>
      <c r="W26" s="21">
        <f t="shared" si="2"/>
        <v>14</v>
      </c>
    </row>
    <row r="27" spans="1:23" ht="12.75">
      <c r="A27" s="10" t="s">
        <v>135</v>
      </c>
      <c r="B27" s="10" t="s">
        <v>17</v>
      </c>
      <c r="C27" s="10" t="s">
        <v>349</v>
      </c>
      <c r="D27" s="109" t="s">
        <v>98</v>
      </c>
      <c r="E27" s="21"/>
      <c r="F27" s="21"/>
      <c r="G27" s="21">
        <v>43</v>
      </c>
      <c r="H27" s="21"/>
      <c r="I27" s="21">
        <v>45</v>
      </c>
      <c r="J27" s="21">
        <v>45</v>
      </c>
      <c r="K27" s="21">
        <v>45</v>
      </c>
      <c r="L27" s="21">
        <v>45</v>
      </c>
      <c r="M27" s="21">
        <v>45</v>
      </c>
      <c r="N27" s="21">
        <v>48</v>
      </c>
      <c r="O27" s="21">
        <v>47</v>
      </c>
      <c r="P27" s="21">
        <v>47</v>
      </c>
      <c r="Q27" s="21">
        <v>46</v>
      </c>
      <c r="R27" s="21">
        <v>48</v>
      </c>
      <c r="S27" s="21">
        <v>46</v>
      </c>
      <c r="T27" s="21">
        <v>40</v>
      </c>
      <c r="U27" s="70">
        <f t="shared" si="0"/>
        <v>90.76923076923077</v>
      </c>
      <c r="V27" s="21">
        <f t="shared" si="1"/>
        <v>590</v>
      </c>
      <c r="W27" s="21">
        <f t="shared" si="2"/>
        <v>13</v>
      </c>
    </row>
    <row r="28" spans="1:23" ht="12.75">
      <c r="A28" s="10" t="s">
        <v>275</v>
      </c>
      <c r="B28" s="10" t="s">
        <v>14</v>
      </c>
      <c r="C28" s="10"/>
      <c r="D28" s="21"/>
      <c r="E28" s="21">
        <v>48</v>
      </c>
      <c r="F28" s="21"/>
      <c r="G28" s="21"/>
      <c r="H28" s="21"/>
      <c r="I28" s="21">
        <v>48</v>
      </c>
      <c r="J28" s="21"/>
      <c r="K28" s="21"/>
      <c r="L28" s="21"/>
      <c r="M28" s="21"/>
      <c r="N28" s="21"/>
      <c r="O28" s="21"/>
      <c r="P28" s="21">
        <v>46</v>
      </c>
      <c r="Q28" s="21">
        <v>50</v>
      </c>
      <c r="R28" s="21"/>
      <c r="S28" s="21"/>
      <c r="T28" s="21">
        <v>44</v>
      </c>
      <c r="U28" s="70">
        <f t="shared" si="0"/>
        <v>94.4</v>
      </c>
      <c r="V28" s="21">
        <f t="shared" si="1"/>
        <v>236</v>
      </c>
      <c r="W28" s="21">
        <f t="shared" si="2"/>
        <v>5</v>
      </c>
    </row>
    <row r="29" spans="1:23" ht="12.75">
      <c r="A29" s="10" t="s">
        <v>111</v>
      </c>
      <c r="B29" s="10" t="s">
        <v>112</v>
      </c>
      <c r="C29" s="10" t="s">
        <v>350</v>
      </c>
      <c r="D29" s="109" t="s">
        <v>98</v>
      </c>
      <c r="E29" s="21">
        <v>45</v>
      </c>
      <c r="F29" s="21">
        <v>45</v>
      </c>
      <c r="G29" s="21"/>
      <c r="H29" s="21">
        <v>43</v>
      </c>
      <c r="I29" s="21">
        <v>49</v>
      </c>
      <c r="J29" s="90">
        <v>34</v>
      </c>
      <c r="K29" s="21"/>
      <c r="L29" s="21"/>
      <c r="M29" s="21">
        <v>43</v>
      </c>
      <c r="N29" s="21">
        <v>42</v>
      </c>
      <c r="O29" s="21">
        <v>44</v>
      </c>
      <c r="P29" s="21">
        <v>42</v>
      </c>
      <c r="Q29" s="21">
        <v>42</v>
      </c>
      <c r="R29" s="21">
        <v>42</v>
      </c>
      <c r="S29" s="21">
        <v>36</v>
      </c>
      <c r="T29" s="21">
        <v>40</v>
      </c>
      <c r="U29" s="70">
        <f t="shared" si="0"/>
        <v>84.15384615384616</v>
      </c>
      <c r="V29" s="21">
        <f t="shared" si="1"/>
        <v>547</v>
      </c>
      <c r="W29" s="21">
        <f t="shared" si="2"/>
        <v>13</v>
      </c>
    </row>
    <row r="30" spans="1:23" ht="12.75">
      <c r="A30" s="10" t="s">
        <v>49</v>
      </c>
      <c r="B30" s="10" t="s">
        <v>53</v>
      </c>
      <c r="C30" s="10"/>
      <c r="D30" s="109" t="s">
        <v>97</v>
      </c>
      <c r="E30" s="21">
        <v>37</v>
      </c>
      <c r="F30" s="21">
        <v>24</v>
      </c>
      <c r="G30" s="21">
        <v>27</v>
      </c>
      <c r="H30" s="21">
        <v>36</v>
      </c>
      <c r="I30" s="21">
        <v>39</v>
      </c>
      <c r="J30" s="21">
        <v>24</v>
      </c>
      <c r="K30" s="21">
        <v>28</v>
      </c>
      <c r="L30" s="21"/>
      <c r="M30" s="21"/>
      <c r="N30" s="21"/>
      <c r="O30" s="21">
        <v>32</v>
      </c>
      <c r="P30" s="21"/>
      <c r="Q30" s="21"/>
      <c r="R30" s="21">
        <v>23</v>
      </c>
      <c r="S30" s="21">
        <v>29</v>
      </c>
      <c r="T30" s="21">
        <v>24</v>
      </c>
      <c r="U30" s="70">
        <f t="shared" si="0"/>
        <v>58.72727272727273</v>
      </c>
      <c r="V30" s="21">
        <f t="shared" si="1"/>
        <v>323</v>
      </c>
      <c r="W30" s="21">
        <f t="shared" si="2"/>
        <v>11</v>
      </c>
    </row>
    <row r="31" spans="1:23" ht="12.75">
      <c r="A31" s="10" t="s">
        <v>49</v>
      </c>
      <c r="B31" s="10" t="s">
        <v>16</v>
      </c>
      <c r="C31" s="10" t="s">
        <v>349</v>
      </c>
      <c r="D31" s="109" t="s">
        <v>99</v>
      </c>
      <c r="E31" s="21">
        <v>45</v>
      </c>
      <c r="F31" s="21">
        <v>47</v>
      </c>
      <c r="G31" s="21">
        <v>41</v>
      </c>
      <c r="H31" s="21">
        <v>46</v>
      </c>
      <c r="I31" s="21">
        <v>42</v>
      </c>
      <c r="J31" s="21">
        <v>47</v>
      </c>
      <c r="K31" s="21">
        <v>45</v>
      </c>
      <c r="L31" s="21">
        <v>43</v>
      </c>
      <c r="M31" s="21">
        <v>47</v>
      </c>
      <c r="N31" s="21">
        <v>48</v>
      </c>
      <c r="O31" s="21">
        <v>45</v>
      </c>
      <c r="P31" s="21">
        <v>37</v>
      </c>
      <c r="Q31" s="21"/>
      <c r="R31" s="21">
        <v>44</v>
      </c>
      <c r="S31" s="21">
        <v>41</v>
      </c>
      <c r="T31" s="21">
        <v>45</v>
      </c>
      <c r="U31" s="70">
        <f t="shared" si="0"/>
        <v>88.4</v>
      </c>
      <c r="V31" s="21">
        <f t="shared" si="1"/>
        <v>663</v>
      </c>
      <c r="W31" s="21">
        <f t="shared" si="2"/>
        <v>15</v>
      </c>
    </row>
    <row r="32" spans="1:23" ht="12.75">
      <c r="A32" s="10" t="s">
        <v>104</v>
      </c>
      <c r="B32" s="10" t="s">
        <v>106</v>
      </c>
      <c r="C32" s="10" t="s">
        <v>349</v>
      </c>
      <c r="D32" s="21"/>
      <c r="E32" s="21">
        <v>47</v>
      </c>
      <c r="F32" s="21">
        <v>46</v>
      </c>
      <c r="G32" s="21">
        <v>42</v>
      </c>
      <c r="H32" s="21">
        <v>47</v>
      </c>
      <c r="I32" s="21">
        <v>42</v>
      </c>
      <c r="J32" s="21">
        <v>43</v>
      </c>
      <c r="K32" s="21">
        <v>47</v>
      </c>
      <c r="L32" s="21">
        <v>44</v>
      </c>
      <c r="M32" s="21">
        <v>43</v>
      </c>
      <c r="N32" s="21">
        <v>50</v>
      </c>
      <c r="O32" s="21">
        <v>46</v>
      </c>
      <c r="P32" s="21">
        <v>44</v>
      </c>
      <c r="Q32" s="21">
        <v>47</v>
      </c>
      <c r="R32" s="21">
        <v>47</v>
      </c>
      <c r="S32" s="21">
        <v>43</v>
      </c>
      <c r="T32" s="21">
        <v>40</v>
      </c>
      <c r="U32" s="70">
        <f t="shared" si="0"/>
        <v>89.75</v>
      </c>
      <c r="V32" s="21">
        <f t="shared" si="1"/>
        <v>718</v>
      </c>
      <c r="W32" s="21">
        <f t="shared" si="2"/>
        <v>16</v>
      </c>
    </row>
    <row r="33" spans="1:23" ht="12.75">
      <c r="A33" s="10" t="s">
        <v>131</v>
      </c>
      <c r="B33" s="10" t="s">
        <v>17</v>
      </c>
      <c r="C33" s="10"/>
      <c r="D33" s="109" t="s">
        <v>142</v>
      </c>
      <c r="E33" s="21">
        <v>39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70">
        <f t="shared" si="0"/>
        <v>78</v>
      </c>
      <c r="V33" s="21">
        <f t="shared" si="1"/>
        <v>39</v>
      </c>
      <c r="W33" s="21">
        <f t="shared" si="2"/>
        <v>1</v>
      </c>
    </row>
    <row r="34" spans="1:23" ht="12.75">
      <c r="A34" s="10" t="s">
        <v>243</v>
      </c>
      <c r="B34" s="10" t="s">
        <v>230</v>
      </c>
      <c r="C34" s="10"/>
      <c r="D34" s="21"/>
      <c r="E34" s="21">
        <v>39</v>
      </c>
      <c r="F34" s="21"/>
      <c r="G34" s="21"/>
      <c r="H34" s="21">
        <v>40</v>
      </c>
      <c r="I34" s="21">
        <v>43</v>
      </c>
      <c r="J34" s="21">
        <v>41</v>
      </c>
      <c r="K34" s="21"/>
      <c r="L34" s="21"/>
      <c r="M34" s="21">
        <v>44</v>
      </c>
      <c r="N34" s="21">
        <v>47</v>
      </c>
      <c r="O34" s="21">
        <v>45</v>
      </c>
      <c r="P34" s="21">
        <v>41</v>
      </c>
      <c r="Q34" s="21">
        <v>45</v>
      </c>
      <c r="R34" s="21">
        <v>41</v>
      </c>
      <c r="S34" s="21">
        <v>37</v>
      </c>
      <c r="T34" s="21">
        <v>34</v>
      </c>
      <c r="U34" s="70">
        <f t="shared" si="0"/>
        <v>82.83333333333333</v>
      </c>
      <c r="V34" s="21">
        <f t="shared" si="1"/>
        <v>497</v>
      </c>
      <c r="W34" s="21">
        <f t="shared" si="2"/>
        <v>12</v>
      </c>
    </row>
    <row r="35" spans="1:23" ht="12.75">
      <c r="A35" s="10" t="s">
        <v>50</v>
      </c>
      <c r="B35" s="10" t="s">
        <v>221</v>
      </c>
      <c r="C35" s="10"/>
      <c r="D35" s="21"/>
      <c r="E35" s="21"/>
      <c r="F35" s="21"/>
      <c r="G35" s="21"/>
      <c r="H35" s="21"/>
      <c r="I35" s="21">
        <v>40</v>
      </c>
      <c r="J35" s="21"/>
      <c r="K35" s="21">
        <v>41</v>
      </c>
      <c r="L35" s="21"/>
      <c r="M35" s="21">
        <v>47</v>
      </c>
      <c r="N35" s="21">
        <v>48</v>
      </c>
      <c r="O35" s="21">
        <v>44</v>
      </c>
      <c r="P35" s="21">
        <v>42</v>
      </c>
      <c r="Q35" s="21"/>
      <c r="R35" s="21"/>
      <c r="S35" s="21">
        <v>40</v>
      </c>
      <c r="T35" s="21"/>
      <c r="U35" s="70">
        <f>AVERAGE(E35:T35)*2</f>
        <v>86.28571428571429</v>
      </c>
      <c r="V35" s="21">
        <f>SUM(E35:T35)</f>
        <v>302</v>
      </c>
      <c r="W35" s="21">
        <f>COUNT(E35:T35)</f>
        <v>7</v>
      </c>
    </row>
    <row r="36" spans="1:23" ht="12.75">
      <c r="A36" s="10" t="s">
        <v>50</v>
      </c>
      <c r="B36" s="10" t="s">
        <v>54</v>
      </c>
      <c r="C36" s="10" t="s">
        <v>352</v>
      </c>
      <c r="D36" s="109" t="s">
        <v>99</v>
      </c>
      <c r="E36" s="21"/>
      <c r="F36" s="21"/>
      <c r="G36" s="21">
        <v>32</v>
      </c>
      <c r="H36" s="21"/>
      <c r="I36" s="21">
        <v>39</v>
      </c>
      <c r="J36" s="21">
        <v>37</v>
      </c>
      <c r="K36" s="21">
        <v>38</v>
      </c>
      <c r="L36" s="21">
        <v>31</v>
      </c>
      <c r="M36" s="21">
        <v>33</v>
      </c>
      <c r="N36" s="21">
        <v>38</v>
      </c>
      <c r="O36" s="21">
        <v>32</v>
      </c>
      <c r="P36" s="21">
        <v>40</v>
      </c>
      <c r="Q36" s="21">
        <v>44</v>
      </c>
      <c r="R36" s="21">
        <v>41</v>
      </c>
      <c r="S36" s="21">
        <v>35</v>
      </c>
      <c r="T36" s="21">
        <v>42</v>
      </c>
      <c r="U36" s="70">
        <f>AVERAGE(E36:T36)*2</f>
        <v>74.15384615384616</v>
      </c>
      <c r="V36" s="21">
        <f>SUM(E36:T36)</f>
        <v>482</v>
      </c>
      <c r="W36" s="21">
        <f>COUNT(E36:T36)</f>
        <v>13</v>
      </c>
    </row>
    <row r="37" spans="1:23" ht="12.75">
      <c r="A37" s="10" t="s">
        <v>214</v>
      </c>
      <c r="B37" s="10" t="s">
        <v>215</v>
      </c>
      <c r="C37" s="10"/>
      <c r="D37" s="109" t="s">
        <v>97</v>
      </c>
      <c r="E37" s="21">
        <v>41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70">
        <f>AVERAGE(E37:T37)*2</f>
        <v>82</v>
      </c>
      <c r="V37" s="21">
        <f>SUM(E37:T37)</f>
        <v>41</v>
      </c>
      <c r="W37" s="21">
        <f>COUNT(E37:T37)</f>
        <v>1</v>
      </c>
    </row>
    <row r="38" spans="1:23" ht="12.75">
      <c r="A38" s="10" t="s">
        <v>255</v>
      </c>
      <c r="B38" s="10" t="s">
        <v>153</v>
      </c>
      <c r="C38" s="10"/>
      <c r="D38" s="21"/>
      <c r="E38" s="21"/>
      <c r="F38" s="21"/>
      <c r="G38" s="21"/>
      <c r="H38" s="21">
        <v>28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70">
        <f>AVERAGE(E38:T38)*2</f>
        <v>56</v>
      </c>
      <c r="V38" s="21">
        <f>SUM(E38:T38)</f>
        <v>28</v>
      </c>
      <c r="W38" s="21">
        <f>COUNT(E38:T38)</f>
        <v>1</v>
      </c>
    </row>
    <row r="39" spans="1:23" ht="12.75">
      <c r="A39" s="10" t="s">
        <v>255</v>
      </c>
      <c r="B39" s="10" t="s">
        <v>42</v>
      </c>
      <c r="C39" s="10"/>
      <c r="D39" s="21"/>
      <c r="E39" s="21"/>
      <c r="F39" s="21"/>
      <c r="G39" s="21"/>
      <c r="H39" s="21">
        <v>36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70">
        <f>AVERAGE(E39:T39)*2</f>
        <v>72</v>
      </c>
      <c r="V39" s="21">
        <f>SUM(E39:T39)</f>
        <v>36</v>
      </c>
      <c r="W39" s="21">
        <f>COUNT(E39:T39)</f>
        <v>1</v>
      </c>
    </row>
    <row r="40" spans="1:23" ht="13.5" thickBot="1">
      <c r="A40" s="10"/>
      <c r="B40" s="10"/>
      <c r="C40" s="1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5"/>
      <c r="V40" s="21"/>
      <c r="W40" s="21"/>
    </row>
    <row r="41" spans="1:23" ht="13.5" thickBot="1">
      <c r="A41" s="137" t="s">
        <v>105</v>
      </c>
      <c r="B41" s="138"/>
      <c r="C41" s="138"/>
      <c r="D41" s="139"/>
      <c r="E41" s="139">
        <f aca="true" t="shared" si="3" ref="E41:M41">COUNT(E4:E39)</f>
        <v>25</v>
      </c>
      <c r="F41" s="139">
        <f t="shared" si="3"/>
        <v>19</v>
      </c>
      <c r="G41" s="139">
        <f t="shared" si="3"/>
        <v>16</v>
      </c>
      <c r="H41" s="139">
        <f t="shared" si="3"/>
        <v>19</v>
      </c>
      <c r="I41" s="139">
        <f t="shared" si="3"/>
        <v>21</v>
      </c>
      <c r="J41" s="139">
        <f t="shared" si="3"/>
        <v>16</v>
      </c>
      <c r="K41" s="139">
        <f t="shared" si="3"/>
        <v>13</v>
      </c>
      <c r="L41" s="139">
        <f t="shared" si="3"/>
        <v>16</v>
      </c>
      <c r="M41" s="139">
        <f t="shared" si="3"/>
        <v>21</v>
      </c>
      <c r="N41" s="139">
        <f aca="true" t="shared" si="4" ref="N41:T41">COUNT(N4:N39)</f>
        <v>20</v>
      </c>
      <c r="O41" s="139">
        <f t="shared" si="4"/>
        <v>18</v>
      </c>
      <c r="P41" s="139">
        <f t="shared" si="4"/>
        <v>22</v>
      </c>
      <c r="Q41" s="139">
        <f t="shared" si="4"/>
        <v>15</v>
      </c>
      <c r="R41" s="139">
        <f t="shared" si="4"/>
        <v>22</v>
      </c>
      <c r="S41" s="139">
        <f t="shared" si="4"/>
        <v>19</v>
      </c>
      <c r="T41" s="139">
        <f t="shared" si="4"/>
        <v>21</v>
      </c>
      <c r="U41" s="139"/>
      <c r="V41" s="139"/>
      <c r="W41" s="140"/>
    </row>
  </sheetData>
  <sheetProtection/>
  <mergeCells count="1">
    <mergeCell ref="A1:B1"/>
  </mergeCells>
  <printOptions gridLines="1"/>
  <pageMargins left="0.5" right="0" top="0.75" bottom="0.75" header="0.3" footer="0.3"/>
  <pageSetup fitToHeight="1" fitToWidth="1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2">
      <selection activeCell="T24" sqref="T24"/>
    </sheetView>
  </sheetViews>
  <sheetFormatPr defaultColWidth="9.140625" defaultRowHeight="12.75"/>
  <cols>
    <col min="1" max="1" width="13.00390625" style="0" customWidth="1"/>
    <col min="2" max="2" width="8.00390625" style="0" bestFit="1" customWidth="1"/>
    <col min="3" max="3" width="8.00390625" style="0" customWidth="1"/>
    <col min="4" max="4" width="4.28125" style="0" bestFit="1" customWidth="1"/>
    <col min="5" max="13" width="5.7109375" style="0" customWidth="1"/>
    <col min="14" max="15" width="5.7109375" style="9" customWidth="1"/>
    <col min="16" max="17" width="5.7109375" style="0" customWidth="1"/>
    <col min="18" max="18" width="5.7109375" style="9" customWidth="1"/>
    <col min="19" max="20" width="5.7109375" style="0" customWidth="1"/>
    <col min="21" max="21" width="7.00390625" style="0" bestFit="1" customWidth="1"/>
    <col min="22" max="22" width="5.57421875" style="0" bestFit="1" customWidth="1"/>
    <col min="23" max="23" width="7.140625" style="0" bestFit="1" customWidth="1"/>
  </cols>
  <sheetData>
    <row r="1" spans="1:23" ht="15">
      <c r="A1" s="144" t="s">
        <v>160</v>
      </c>
      <c r="B1" s="144"/>
      <c r="C1" s="129" t="s">
        <v>353</v>
      </c>
      <c r="D1" s="38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40" t="s">
        <v>88</v>
      </c>
      <c r="V1" s="40" t="s">
        <v>7</v>
      </c>
      <c r="W1" s="40" t="s">
        <v>90</v>
      </c>
    </row>
    <row r="2" spans="1:23" ht="12.75">
      <c r="A2" s="71"/>
      <c r="B2" s="71"/>
      <c r="C2" s="71"/>
      <c r="D2" s="42"/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43"/>
      <c r="V2" s="42" t="s">
        <v>89</v>
      </c>
      <c r="W2" s="42" t="s">
        <v>91</v>
      </c>
    </row>
    <row r="3" spans="1:23" ht="15" customHeight="1">
      <c r="A3" s="73"/>
      <c r="B3" s="72"/>
      <c r="C3" s="72"/>
      <c r="D3" s="16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10"/>
      <c r="Q3" s="10"/>
      <c r="R3" s="21"/>
      <c r="S3" s="10"/>
      <c r="T3" s="10"/>
      <c r="U3" s="12"/>
      <c r="V3" s="11"/>
      <c r="W3" s="11"/>
    </row>
    <row r="4" spans="1:23" ht="12.75">
      <c r="A4" s="10" t="s">
        <v>122</v>
      </c>
      <c r="B4" s="10" t="s">
        <v>199</v>
      </c>
      <c r="C4" s="10" t="s">
        <v>350</v>
      </c>
      <c r="D4" s="10"/>
      <c r="E4" s="21">
        <v>41</v>
      </c>
      <c r="F4" s="21">
        <v>42</v>
      </c>
      <c r="G4" s="21">
        <v>41</v>
      </c>
      <c r="H4" s="21">
        <v>48</v>
      </c>
      <c r="I4" s="21">
        <v>43</v>
      </c>
      <c r="J4" s="21">
        <v>40</v>
      </c>
      <c r="K4" s="21">
        <v>46</v>
      </c>
      <c r="L4" s="21">
        <v>41</v>
      </c>
      <c r="M4" s="21">
        <v>44</v>
      </c>
      <c r="N4" s="21">
        <v>43</v>
      </c>
      <c r="O4" s="21">
        <v>40</v>
      </c>
      <c r="P4" s="10">
        <v>46</v>
      </c>
      <c r="Q4" s="10">
        <v>43</v>
      </c>
      <c r="R4" s="21">
        <v>45</v>
      </c>
      <c r="S4" s="21">
        <v>41</v>
      </c>
      <c r="T4" s="10">
        <v>41</v>
      </c>
      <c r="U4" s="85">
        <f aca="true" t="shared" si="0" ref="U4:U28">AVERAGE(E4:T4)*2</f>
        <v>85.625</v>
      </c>
      <c r="V4" s="21">
        <f aca="true" t="shared" si="1" ref="V4:V28">SUM(E4:T4)</f>
        <v>685</v>
      </c>
      <c r="W4" s="21">
        <f aca="true" t="shared" si="2" ref="W4:W28">COUNT(E4:T4)</f>
        <v>16</v>
      </c>
    </row>
    <row r="5" spans="1:23" ht="12.75">
      <c r="A5" s="73" t="s">
        <v>189</v>
      </c>
      <c r="B5" s="73" t="s">
        <v>95</v>
      </c>
      <c r="C5" s="73"/>
      <c r="D5" s="109" t="s">
        <v>142</v>
      </c>
      <c r="E5" s="21">
        <v>47</v>
      </c>
      <c r="F5" s="21">
        <v>42</v>
      </c>
      <c r="G5" s="21"/>
      <c r="H5" s="21">
        <v>48</v>
      </c>
      <c r="I5" s="21">
        <v>44</v>
      </c>
      <c r="J5" s="21">
        <v>46</v>
      </c>
      <c r="K5" s="50"/>
      <c r="L5" s="21">
        <v>35</v>
      </c>
      <c r="M5" s="21">
        <v>40</v>
      </c>
      <c r="N5" s="21">
        <v>48</v>
      </c>
      <c r="O5" s="21">
        <v>47</v>
      </c>
      <c r="P5" s="21"/>
      <c r="Q5" s="21"/>
      <c r="R5" s="21"/>
      <c r="S5" s="21"/>
      <c r="T5" s="50"/>
      <c r="U5" s="85">
        <f t="shared" si="0"/>
        <v>88.22222222222223</v>
      </c>
      <c r="V5" s="21">
        <f t="shared" si="1"/>
        <v>397</v>
      </c>
      <c r="W5" s="21">
        <f t="shared" si="2"/>
        <v>9</v>
      </c>
    </row>
    <row r="6" spans="1:23" ht="12.75">
      <c r="A6" s="73" t="s">
        <v>154</v>
      </c>
      <c r="B6" s="73" t="s">
        <v>30</v>
      </c>
      <c r="C6" s="73" t="s">
        <v>349</v>
      </c>
      <c r="D6" s="109" t="s">
        <v>142</v>
      </c>
      <c r="E6" s="21">
        <v>48</v>
      </c>
      <c r="F6" s="21">
        <v>49</v>
      </c>
      <c r="G6" s="21">
        <v>42</v>
      </c>
      <c r="H6" s="21">
        <v>47</v>
      </c>
      <c r="I6" s="21">
        <v>45</v>
      </c>
      <c r="J6" s="21">
        <v>43</v>
      </c>
      <c r="K6" s="21">
        <v>43</v>
      </c>
      <c r="L6" s="21">
        <v>39</v>
      </c>
      <c r="M6" s="21">
        <v>46</v>
      </c>
      <c r="N6" s="21">
        <v>47</v>
      </c>
      <c r="O6" s="21">
        <v>42</v>
      </c>
      <c r="P6" s="21">
        <v>44</v>
      </c>
      <c r="Q6" s="21">
        <v>44</v>
      </c>
      <c r="R6" s="21">
        <v>43</v>
      </c>
      <c r="S6" s="21">
        <v>41</v>
      </c>
      <c r="T6" s="21">
        <v>40</v>
      </c>
      <c r="U6" s="85">
        <f t="shared" si="0"/>
        <v>87.875</v>
      </c>
      <c r="V6" s="21">
        <f t="shared" si="1"/>
        <v>703</v>
      </c>
      <c r="W6" s="21">
        <f t="shared" si="2"/>
        <v>16</v>
      </c>
    </row>
    <row r="7" spans="1:23" ht="12.75">
      <c r="A7" s="106" t="s">
        <v>302</v>
      </c>
      <c r="B7" s="106" t="s">
        <v>42</v>
      </c>
      <c r="C7" s="73" t="s">
        <v>351</v>
      </c>
      <c r="D7" s="109" t="s">
        <v>142</v>
      </c>
      <c r="E7" s="103">
        <v>38</v>
      </c>
      <c r="F7" s="103">
        <v>43</v>
      </c>
      <c r="G7" s="103"/>
      <c r="H7" s="103">
        <v>45</v>
      </c>
      <c r="I7" s="103">
        <v>45</v>
      </c>
      <c r="J7" s="103">
        <v>38</v>
      </c>
      <c r="K7" s="103"/>
      <c r="L7" s="103">
        <v>38</v>
      </c>
      <c r="M7" s="103">
        <v>43</v>
      </c>
      <c r="N7" s="103">
        <v>45</v>
      </c>
      <c r="O7" s="103">
        <v>37</v>
      </c>
      <c r="P7" s="103">
        <v>34</v>
      </c>
      <c r="Q7" s="103"/>
      <c r="R7" s="103">
        <v>32</v>
      </c>
      <c r="S7" s="103">
        <v>37</v>
      </c>
      <c r="T7" s="103"/>
      <c r="U7" s="85">
        <f t="shared" si="0"/>
        <v>79.16666666666667</v>
      </c>
      <c r="V7" s="21">
        <f t="shared" si="1"/>
        <v>475</v>
      </c>
      <c r="W7" s="21">
        <f t="shared" si="2"/>
        <v>12</v>
      </c>
    </row>
    <row r="8" spans="1:23" ht="12.75">
      <c r="A8" s="73" t="s">
        <v>227</v>
      </c>
      <c r="B8" s="73" t="s">
        <v>228</v>
      </c>
      <c r="C8" s="73" t="s">
        <v>351</v>
      </c>
      <c r="D8" s="50"/>
      <c r="E8" s="21"/>
      <c r="F8" s="21">
        <v>40</v>
      </c>
      <c r="G8" s="21">
        <v>34</v>
      </c>
      <c r="H8" s="21"/>
      <c r="I8" s="21">
        <v>48</v>
      </c>
      <c r="J8" s="21">
        <v>39</v>
      </c>
      <c r="K8" s="50">
        <v>38</v>
      </c>
      <c r="L8" s="21">
        <v>40</v>
      </c>
      <c r="M8" s="21">
        <v>36</v>
      </c>
      <c r="N8" s="21">
        <v>47</v>
      </c>
      <c r="O8" s="21">
        <v>40</v>
      </c>
      <c r="P8" s="21">
        <v>45</v>
      </c>
      <c r="Q8" s="21">
        <v>47</v>
      </c>
      <c r="R8" s="50">
        <v>46</v>
      </c>
      <c r="S8" s="21">
        <v>41</v>
      </c>
      <c r="T8" s="50">
        <v>43</v>
      </c>
      <c r="U8" s="85">
        <f t="shared" si="0"/>
        <v>83.42857142857143</v>
      </c>
      <c r="V8" s="21">
        <f t="shared" si="1"/>
        <v>584</v>
      </c>
      <c r="W8" s="21">
        <f t="shared" si="2"/>
        <v>14</v>
      </c>
    </row>
    <row r="9" spans="1:23" ht="12.75">
      <c r="A9" s="73" t="s">
        <v>127</v>
      </c>
      <c r="B9" s="73" t="s">
        <v>128</v>
      </c>
      <c r="C9" s="73" t="s">
        <v>349</v>
      </c>
      <c r="D9" s="21"/>
      <c r="E9" s="21">
        <v>47</v>
      </c>
      <c r="F9" s="21">
        <v>47</v>
      </c>
      <c r="G9" s="21">
        <v>44</v>
      </c>
      <c r="H9" s="21">
        <v>46</v>
      </c>
      <c r="I9" s="21">
        <v>49</v>
      </c>
      <c r="J9" s="21">
        <v>36</v>
      </c>
      <c r="K9" s="21">
        <v>47</v>
      </c>
      <c r="L9" s="21">
        <v>46</v>
      </c>
      <c r="M9" s="21">
        <v>41</v>
      </c>
      <c r="N9" s="21">
        <v>47</v>
      </c>
      <c r="O9" s="21">
        <v>45</v>
      </c>
      <c r="P9" s="21">
        <v>46</v>
      </c>
      <c r="Q9" s="21">
        <v>50</v>
      </c>
      <c r="R9" s="21">
        <v>47</v>
      </c>
      <c r="S9" s="21">
        <v>41</v>
      </c>
      <c r="T9" s="21">
        <v>43</v>
      </c>
      <c r="U9" s="85">
        <f t="shared" si="0"/>
        <v>90.25</v>
      </c>
      <c r="V9" s="21">
        <f t="shared" si="1"/>
        <v>722</v>
      </c>
      <c r="W9" s="21">
        <f t="shared" si="2"/>
        <v>16</v>
      </c>
    </row>
    <row r="10" spans="1:23" ht="12.75">
      <c r="A10" s="73" t="s">
        <v>176</v>
      </c>
      <c r="B10" s="73" t="s">
        <v>177</v>
      </c>
      <c r="C10" s="73"/>
      <c r="D10" s="21"/>
      <c r="E10" s="21"/>
      <c r="F10" s="21"/>
      <c r="G10" s="21"/>
      <c r="H10" s="21"/>
      <c r="I10" s="21"/>
      <c r="J10" s="21"/>
      <c r="K10" s="21">
        <v>45</v>
      </c>
      <c r="L10" s="21"/>
      <c r="M10" s="21"/>
      <c r="N10" s="21"/>
      <c r="O10" s="21"/>
      <c r="P10" s="21"/>
      <c r="Q10" s="21"/>
      <c r="R10" s="21"/>
      <c r="S10" s="21"/>
      <c r="T10" s="21"/>
      <c r="U10" s="85">
        <f t="shared" si="0"/>
        <v>90</v>
      </c>
      <c r="V10" s="21">
        <f t="shared" si="1"/>
        <v>45</v>
      </c>
      <c r="W10" s="21">
        <f t="shared" si="2"/>
        <v>1</v>
      </c>
    </row>
    <row r="11" spans="1:23" ht="12.75">
      <c r="A11" s="73" t="s">
        <v>20</v>
      </c>
      <c r="B11" s="73" t="s">
        <v>29</v>
      </c>
      <c r="C11" s="73"/>
      <c r="D11" s="109" t="s">
        <v>98</v>
      </c>
      <c r="E11" s="21">
        <v>44</v>
      </c>
      <c r="F11" s="21">
        <v>45</v>
      </c>
      <c r="G11" s="21"/>
      <c r="H11" s="21">
        <v>45</v>
      </c>
      <c r="I11" s="21">
        <v>41</v>
      </c>
      <c r="J11" s="21"/>
      <c r="K11" s="50">
        <v>41</v>
      </c>
      <c r="L11" s="21"/>
      <c r="M11" s="21"/>
      <c r="N11" s="21"/>
      <c r="O11" s="21"/>
      <c r="P11" s="21"/>
      <c r="Q11" s="21"/>
      <c r="R11" s="21"/>
      <c r="S11" s="21"/>
      <c r="T11" s="50"/>
      <c r="U11" s="85">
        <f t="shared" si="0"/>
        <v>86.4</v>
      </c>
      <c r="V11" s="21">
        <f t="shared" si="1"/>
        <v>216</v>
      </c>
      <c r="W11" s="21">
        <f t="shared" si="2"/>
        <v>5</v>
      </c>
    </row>
    <row r="12" spans="1:23" ht="12.75">
      <c r="A12" s="73" t="s">
        <v>235</v>
      </c>
      <c r="B12" s="73" t="s">
        <v>145</v>
      </c>
      <c r="C12" s="73" t="s">
        <v>348</v>
      </c>
      <c r="D12" s="109" t="s">
        <v>99</v>
      </c>
      <c r="E12" s="21">
        <v>47</v>
      </c>
      <c r="F12" s="115">
        <v>50</v>
      </c>
      <c r="G12" s="21">
        <v>43</v>
      </c>
      <c r="H12" s="21">
        <v>48</v>
      </c>
      <c r="I12" s="21">
        <v>46</v>
      </c>
      <c r="J12" s="21">
        <v>43</v>
      </c>
      <c r="K12" s="50">
        <v>47</v>
      </c>
      <c r="L12" s="21">
        <v>47</v>
      </c>
      <c r="M12" s="115">
        <v>50</v>
      </c>
      <c r="N12" s="115">
        <v>50</v>
      </c>
      <c r="O12" s="21">
        <v>46</v>
      </c>
      <c r="P12" s="21">
        <v>44</v>
      </c>
      <c r="Q12" s="21">
        <v>47</v>
      </c>
      <c r="R12" s="21"/>
      <c r="S12" s="21"/>
      <c r="T12" s="50">
        <v>45</v>
      </c>
      <c r="U12" s="85">
        <f t="shared" si="0"/>
        <v>93.28571428571429</v>
      </c>
      <c r="V12" s="21">
        <f t="shared" si="1"/>
        <v>653</v>
      </c>
      <c r="W12" s="21">
        <f t="shared" si="2"/>
        <v>14</v>
      </c>
    </row>
    <row r="13" spans="1:23" ht="12.75">
      <c r="A13" s="73" t="s">
        <v>235</v>
      </c>
      <c r="B13" s="73" t="s">
        <v>236</v>
      </c>
      <c r="C13" s="73" t="s">
        <v>349</v>
      </c>
      <c r="D13" s="21"/>
      <c r="E13" s="21">
        <v>47</v>
      </c>
      <c r="F13" s="21">
        <v>42</v>
      </c>
      <c r="G13" s="21">
        <v>47</v>
      </c>
      <c r="H13" s="21">
        <v>47</v>
      </c>
      <c r="I13" s="21">
        <v>47</v>
      </c>
      <c r="J13" s="21">
        <v>45</v>
      </c>
      <c r="K13" s="50">
        <v>42</v>
      </c>
      <c r="L13" s="21">
        <v>47</v>
      </c>
      <c r="M13" s="21">
        <v>45</v>
      </c>
      <c r="N13" s="21">
        <v>49</v>
      </c>
      <c r="O13" s="21">
        <v>48</v>
      </c>
      <c r="P13" s="21">
        <v>46</v>
      </c>
      <c r="Q13" s="21">
        <v>45</v>
      </c>
      <c r="R13" s="21">
        <v>45</v>
      </c>
      <c r="S13" s="21"/>
      <c r="T13" s="50">
        <v>50</v>
      </c>
      <c r="U13" s="85">
        <f t="shared" si="0"/>
        <v>92.26666666666667</v>
      </c>
      <c r="V13" s="21">
        <f t="shared" si="1"/>
        <v>692</v>
      </c>
      <c r="W13" s="21">
        <f t="shared" si="2"/>
        <v>15</v>
      </c>
    </row>
    <row r="14" spans="1:23" ht="12.75">
      <c r="A14" s="106" t="s">
        <v>300</v>
      </c>
      <c r="B14" s="106" t="s">
        <v>266</v>
      </c>
      <c r="C14" s="73" t="s">
        <v>352</v>
      </c>
      <c r="D14" s="103"/>
      <c r="E14" s="103">
        <v>19</v>
      </c>
      <c r="F14" s="103">
        <v>28</v>
      </c>
      <c r="G14" s="103">
        <v>25</v>
      </c>
      <c r="H14" s="103">
        <v>25</v>
      </c>
      <c r="I14" s="103">
        <v>28</v>
      </c>
      <c r="J14" s="103">
        <v>33</v>
      </c>
      <c r="K14" s="105">
        <v>27</v>
      </c>
      <c r="L14" s="103">
        <v>24</v>
      </c>
      <c r="M14" s="103">
        <v>29</v>
      </c>
      <c r="N14" s="103">
        <v>31</v>
      </c>
      <c r="O14" s="103">
        <v>25</v>
      </c>
      <c r="P14" s="103">
        <v>21</v>
      </c>
      <c r="Q14" s="103">
        <v>27</v>
      </c>
      <c r="R14" s="103">
        <v>29</v>
      </c>
      <c r="S14" s="103">
        <v>26</v>
      </c>
      <c r="T14" s="105"/>
      <c r="U14" s="85">
        <f t="shared" si="0"/>
        <v>52.93333333333333</v>
      </c>
      <c r="V14" s="21">
        <f t="shared" si="1"/>
        <v>397</v>
      </c>
      <c r="W14" s="21">
        <f t="shared" si="2"/>
        <v>15</v>
      </c>
    </row>
    <row r="15" spans="1:23" ht="12.75">
      <c r="A15" s="106" t="s">
        <v>300</v>
      </c>
      <c r="B15" s="106" t="s">
        <v>301</v>
      </c>
      <c r="C15" s="73" t="s">
        <v>352</v>
      </c>
      <c r="D15" s="109" t="s">
        <v>261</v>
      </c>
      <c r="E15" s="103">
        <v>36</v>
      </c>
      <c r="F15" s="103">
        <v>30</v>
      </c>
      <c r="G15" s="103">
        <v>30</v>
      </c>
      <c r="H15" s="103">
        <v>40</v>
      </c>
      <c r="I15" s="103">
        <v>39</v>
      </c>
      <c r="J15" s="103">
        <v>38</v>
      </c>
      <c r="K15" s="105">
        <v>43</v>
      </c>
      <c r="L15" s="103">
        <v>43</v>
      </c>
      <c r="M15" s="103">
        <v>40</v>
      </c>
      <c r="N15" s="103">
        <v>49</v>
      </c>
      <c r="O15" s="103">
        <v>39</v>
      </c>
      <c r="P15" s="103">
        <v>40</v>
      </c>
      <c r="Q15" s="103">
        <v>43</v>
      </c>
      <c r="R15" s="103">
        <v>44</v>
      </c>
      <c r="S15" s="103">
        <v>36</v>
      </c>
      <c r="T15" s="105"/>
      <c r="U15" s="85">
        <f t="shared" si="0"/>
        <v>78.66666666666667</v>
      </c>
      <c r="V15" s="21">
        <f t="shared" si="1"/>
        <v>590</v>
      </c>
      <c r="W15" s="21">
        <f t="shared" si="2"/>
        <v>15</v>
      </c>
    </row>
    <row r="16" spans="1:23" ht="12.75">
      <c r="A16" s="73" t="s">
        <v>303</v>
      </c>
      <c r="B16" s="73" t="s">
        <v>194</v>
      </c>
      <c r="C16" s="73"/>
      <c r="D16" s="21"/>
      <c r="E16" s="21">
        <v>49</v>
      </c>
      <c r="F16" s="115">
        <v>50</v>
      </c>
      <c r="G16" s="21"/>
      <c r="H16" s="21"/>
      <c r="I16" s="21">
        <v>44</v>
      </c>
      <c r="J16" s="21">
        <v>42</v>
      </c>
      <c r="K16" s="50">
        <v>39</v>
      </c>
      <c r="L16" s="21">
        <v>44</v>
      </c>
      <c r="M16" s="21">
        <v>45</v>
      </c>
      <c r="N16" s="21"/>
      <c r="O16" s="21"/>
      <c r="P16" s="21"/>
      <c r="Q16" s="21"/>
      <c r="R16" s="21">
        <v>48</v>
      </c>
      <c r="S16" s="21">
        <v>45</v>
      </c>
      <c r="T16" s="50">
        <v>43</v>
      </c>
      <c r="U16" s="85">
        <f t="shared" si="0"/>
        <v>89.8</v>
      </c>
      <c r="V16" s="21">
        <f t="shared" si="1"/>
        <v>449</v>
      </c>
      <c r="W16" s="21">
        <f t="shared" si="2"/>
        <v>10</v>
      </c>
    </row>
    <row r="17" spans="1:23" ht="12.75">
      <c r="A17" s="106" t="s">
        <v>303</v>
      </c>
      <c r="B17" s="106" t="s">
        <v>217</v>
      </c>
      <c r="C17" s="73" t="s">
        <v>352</v>
      </c>
      <c r="D17" s="103"/>
      <c r="E17" s="103">
        <v>36</v>
      </c>
      <c r="F17" s="103">
        <v>34</v>
      </c>
      <c r="G17" s="103">
        <v>29</v>
      </c>
      <c r="H17" s="103">
        <v>38</v>
      </c>
      <c r="I17" s="103"/>
      <c r="J17" s="103">
        <v>40</v>
      </c>
      <c r="K17" s="105">
        <v>26</v>
      </c>
      <c r="L17" s="103">
        <v>40</v>
      </c>
      <c r="M17" s="103">
        <v>39</v>
      </c>
      <c r="N17" s="103">
        <v>43</v>
      </c>
      <c r="O17" s="103">
        <v>39</v>
      </c>
      <c r="P17" s="103">
        <v>41</v>
      </c>
      <c r="Q17" s="103">
        <v>35</v>
      </c>
      <c r="R17" s="103">
        <v>38</v>
      </c>
      <c r="S17" s="103">
        <v>32</v>
      </c>
      <c r="T17" s="105">
        <v>37</v>
      </c>
      <c r="U17" s="85">
        <f t="shared" si="0"/>
        <v>72.93333333333334</v>
      </c>
      <c r="V17" s="21">
        <f t="shared" si="1"/>
        <v>547</v>
      </c>
      <c r="W17" s="21">
        <f t="shared" si="2"/>
        <v>15</v>
      </c>
    </row>
    <row r="18" spans="1:23" ht="12.75">
      <c r="A18" s="73" t="s">
        <v>332</v>
      </c>
      <c r="B18" s="73" t="s">
        <v>333</v>
      </c>
      <c r="C18" s="73"/>
      <c r="D18" s="109" t="s">
        <v>97</v>
      </c>
      <c r="E18" s="21"/>
      <c r="F18" s="21"/>
      <c r="G18" s="21"/>
      <c r="H18" s="21"/>
      <c r="I18" s="21"/>
      <c r="J18" s="21"/>
      <c r="K18" s="50"/>
      <c r="L18" s="21">
        <v>14</v>
      </c>
      <c r="M18" s="21"/>
      <c r="N18" s="21"/>
      <c r="O18" s="21"/>
      <c r="P18" s="21">
        <v>31</v>
      </c>
      <c r="Q18" s="21"/>
      <c r="R18" s="21">
        <v>25</v>
      </c>
      <c r="S18" s="21"/>
      <c r="T18" s="50"/>
      <c r="U18" s="85">
        <f t="shared" si="0"/>
        <v>46.666666666666664</v>
      </c>
      <c r="V18" s="21">
        <f t="shared" si="1"/>
        <v>70</v>
      </c>
      <c r="W18" s="21">
        <f t="shared" si="2"/>
        <v>3</v>
      </c>
    </row>
    <row r="19" spans="1:23" ht="12.75">
      <c r="A19" s="73" t="s">
        <v>331</v>
      </c>
      <c r="B19" s="73" t="s">
        <v>42</v>
      </c>
      <c r="C19" s="73"/>
      <c r="D19" s="110" t="s">
        <v>98</v>
      </c>
      <c r="E19" s="21"/>
      <c r="F19" s="21"/>
      <c r="G19" s="21"/>
      <c r="H19" s="21"/>
      <c r="I19" s="21"/>
      <c r="J19" s="21"/>
      <c r="K19" s="50">
        <v>41</v>
      </c>
      <c r="L19" s="21"/>
      <c r="M19" s="21"/>
      <c r="N19" s="21"/>
      <c r="O19" s="21"/>
      <c r="P19" s="21"/>
      <c r="Q19" s="21"/>
      <c r="R19" s="21">
        <v>38</v>
      </c>
      <c r="S19" s="21"/>
      <c r="T19" s="50"/>
      <c r="U19" s="85">
        <f t="shared" si="0"/>
        <v>79</v>
      </c>
      <c r="V19" s="21">
        <f t="shared" si="1"/>
        <v>79</v>
      </c>
      <c r="W19" s="21">
        <f t="shared" si="2"/>
        <v>2</v>
      </c>
    </row>
    <row r="20" spans="1:23" ht="12.75">
      <c r="A20" s="73" t="s">
        <v>202</v>
      </c>
      <c r="B20" s="73" t="s">
        <v>197</v>
      </c>
      <c r="C20" s="73"/>
      <c r="D20" s="110" t="s">
        <v>98</v>
      </c>
      <c r="E20" s="21"/>
      <c r="F20" s="21"/>
      <c r="G20" s="21">
        <v>43</v>
      </c>
      <c r="H20" s="21"/>
      <c r="I20" s="21"/>
      <c r="J20" s="21">
        <v>44</v>
      </c>
      <c r="K20" s="50">
        <v>45</v>
      </c>
      <c r="L20" s="21"/>
      <c r="M20" s="21"/>
      <c r="N20" s="21"/>
      <c r="O20" s="21"/>
      <c r="P20" s="21"/>
      <c r="Q20" s="21"/>
      <c r="R20" s="21"/>
      <c r="S20" s="21"/>
      <c r="T20" s="50"/>
      <c r="U20" s="85">
        <f t="shared" si="0"/>
        <v>88</v>
      </c>
      <c r="V20" s="21">
        <f t="shared" si="1"/>
        <v>132</v>
      </c>
      <c r="W20" s="21">
        <f t="shared" si="2"/>
        <v>3</v>
      </c>
    </row>
    <row r="21" spans="1:23" ht="12.75">
      <c r="A21" s="73" t="s">
        <v>49</v>
      </c>
      <c r="B21" s="73" t="s">
        <v>52</v>
      </c>
      <c r="C21" s="73" t="s">
        <v>352</v>
      </c>
      <c r="D21" s="109" t="s">
        <v>99</v>
      </c>
      <c r="E21" s="21">
        <v>42</v>
      </c>
      <c r="F21" s="21">
        <v>45</v>
      </c>
      <c r="G21" s="21">
        <v>33</v>
      </c>
      <c r="H21" s="21"/>
      <c r="I21" s="21">
        <v>35</v>
      </c>
      <c r="J21" s="21">
        <v>34</v>
      </c>
      <c r="K21" s="21">
        <v>37</v>
      </c>
      <c r="L21" s="21">
        <v>37</v>
      </c>
      <c r="M21" s="21">
        <v>40</v>
      </c>
      <c r="N21" s="21">
        <v>42</v>
      </c>
      <c r="O21" s="21">
        <v>33</v>
      </c>
      <c r="P21" s="21">
        <v>35</v>
      </c>
      <c r="Q21" s="21">
        <v>38</v>
      </c>
      <c r="R21" s="21">
        <v>38</v>
      </c>
      <c r="S21" s="21">
        <v>28</v>
      </c>
      <c r="T21" s="21">
        <v>43</v>
      </c>
      <c r="U21" s="85">
        <f t="shared" si="0"/>
        <v>74.66666666666667</v>
      </c>
      <c r="V21" s="21">
        <f t="shared" si="1"/>
        <v>560</v>
      </c>
      <c r="W21" s="21">
        <f t="shared" si="2"/>
        <v>15</v>
      </c>
    </row>
    <row r="22" spans="1:23" ht="12.75">
      <c r="A22" s="73" t="s">
        <v>104</v>
      </c>
      <c r="B22" s="73" t="s">
        <v>187</v>
      </c>
      <c r="C22" s="73" t="s">
        <v>351</v>
      </c>
      <c r="D22" s="109" t="s">
        <v>99</v>
      </c>
      <c r="E22" s="21">
        <v>42</v>
      </c>
      <c r="F22" s="21">
        <v>45</v>
      </c>
      <c r="G22" s="21">
        <v>38</v>
      </c>
      <c r="H22" s="21">
        <v>46</v>
      </c>
      <c r="I22" s="21">
        <v>43</v>
      </c>
      <c r="J22" s="21">
        <v>41</v>
      </c>
      <c r="K22" s="50">
        <v>43</v>
      </c>
      <c r="L22" s="21">
        <v>38</v>
      </c>
      <c r="M22" s="21">
        <v>41</v>
      </c>
      <c r="N22" s="21">
        <v>40</v>
      </c>
      <c r="O22" s="21"/>
      <c r="P22" s="21">
        <v>46</v>
      </c>
      <c r="Q22" s="21">
        <v>46</v>
      </c>
      <c r="R22" s="21">
        <v>40</v>
      </c>
      <c r="S22" s="21">
        <v>46</v>
      </c>
      <c r="T22" s="50">
        <v>39</v>
      </c>
      <c r="U22" s="85">
        <f t="shared" si="0"/>
        <v>84.53333333333333</v>
      </c>
      <c r="V22" s="21">
        <f t="shared" si="1"/>
        <v>634</v>
      </c>
      <c r="W22" s="21">
        <f t="shared" si="2"/>
        <v>15</v>
      </c>
    </row>
    <row r="23" spans="1:23" ht="12.75">
      <c r="A23" s="73" t="s">
        <v>232</v>
      </c>
      <c r="B23" s="73" t="s">
        <v>114</v>
      </c>
      <c r="C23" s="73"/>
      <c r="D23" s="21"/>
      <c r="E23" s="21"/>
      <c r="F23" s="21"/>
      <c r="G23" s="21"/>
      <c r="H23" s="21"/>
      <c r="I23" s="21"/>
      <c r="J23" s="21"/>
      <c r="K23" s="50">
        <v>46</v>
      </c>
      <c r="L23" s="21"/>
      <c r="M23" s="21"/>
      <c r="N23" s="21"/>
      <c r="O23" s="21"/>
      <c r="P23" s="21"/>
      <c r="Q23" s="21"/>
      <c r="R23" s="21">
        <v>44</v>
      </c>
      <c r="S23" s="21"/>
      <c r="T23" s="50"/>
      <c r="U23" s="85">
        <f t="shared" si="0"/>
        <v>90</v>
      </c>
      <c r="V23" s="21">
        <f t="shared" si="1"/>
        <v>90</v>
      </c>
      <c r="W23" s="21">
        <f t="shared" si="2"/>
        <v>2</v>
      </c>
    </row>
    <row r="24" spans="1:23" ht="12.75">
      <c r="A24" s="73" t="s">
        <v>309</v>
      </c>
      <c r="B24" s="73" t="s">
        <v>151</v>
      </c>
      <c r="C24" s="73"/>
      <c r="D24" s="93"/>
      <c r="E24" s="21"/>
      <c r="F24" s="21"/>
      <c r="G24" s="21"/>
      <c r="H24" s="21"/>
      <c r="I24" s="21"/>
      <c r="J24" s="21"/>
      <c r="K24" s="50">
        <v>38</v>
      </c>
      <c r="L24" s="21"/>
      <c r="M24" s="21"/>
      <c r="N24" s="21"/>
      <c r="O24" s="21"/>
      <c r="P24" s="21"/>
      <c r="Q24" s="21"/>
      <c r="R24" s="21"/>
      <c r="S24" s="21"/>
      <c r="T24" s="50"/>
      <c r="U24" s="85">
        <f t="shared" si="0"/>
        <v>76</v>
      </c>
      <c r="V24" s="21">
        <f t="shared" si="1"/>
        <v>38</v>
      </c>
      <c r="W24" s="21">
        <f t="shared" si="2"/>
        <v>1</v>
      </c>
    </row>
    <row r="25" spans="1:23" ht="12.75">
      <c r="A25" s="73" t="s">
        <v>309</v>
      </c>
      <c r="B25" s="73" t="s">
        <v>181</v>
      </c>
      <c r="C25" s="73"/>
      <c r="D25" s="93"/>
      <c r="E25" s="21"/>
      <c r="F25" s="21">
        <v>40</v>
      </c>
      <c r="G25" s="21"/>
      <c r="H25" s="21"/>
      <c r="I25" s="21">
        <v>30</v>
      </c>
      <c r="J25" s="21">
        <v>29</v>
      </c>
      <c r="K25" s="50"/>
      <c r="L25" s="21">
        <v>28</v>
      </c>
      <c r="M25" s="21">
        <v>43</v>
      </c>
      <c r="N25" s="21">
        <v>42</v>
      </c>
      <c r="O25" s="21">
        <v>43</v>
      </c>
      <c r="P25" s="21">
        <v>39</v>
      </c>
      <c r="Q25" s="21"/>
      <c r="R25" s="21"/>
      <c r="S25" s="21">
        <v>37</v>
      </c>
      <c r="T25" s="50"/>
      <c r="U25" s="85">
        <f t="shared" si="0"/>
        <v>73.55555555555556</v>
      </c>
      <c r="V25" s="21">
        <f t="shared" si="1"/>
        <v>331</v>
      </c>
      <c r="W25" s="21">
        <f t="shared" si="2"/>
        <v>9</v>
      </c>
    </row>
    <row r="26" spans="1:23" ht="12.75">
      <c r="A26" s="106" t="s">
        <v>115</v>
      </c>
      <c r="B26" s="106" t="s">
        <v>116</v>
      </c>
      <c r="C26" s="106"/>
      <c r="D26" s="50"/>
      <c r="E26" s="103"/>
      <c r="F26" s="103"/>
      <c r="G26" s="103"/>
      <c r="H26" s="103">
        <v>37</v>
      </c>
      <c r="I26" s="103"/>
      <c r="J26" s="103"/>
      <c r="K26" s="105"/>
      <c r="L26" s="103"/>
      <c r="M26" s="103"/>
      <c r="N26" s="103"/>
      <c r="O26" s="103"/>
      <c r="P26" s="103"/>
      <c r="Q26" s="103"/>
      <c r="R26" s="103"/>
      <c r="S26" s="103"/>
      <c r="T26" s="105"/>
      <c r="U26" s="85">
        <f t="shared" si="0"/>
        <v>74</v>
      </c>
      <c r="V26" s="21">
        <f t="shared" si="1"/>
        <v>37</v>
      </c>
      <c r="W26" s="21">
        <f t="shared" si="2"/>
        <v>1</v>
      </c>
    </row>
    <row r="27" spans="1:23" ht="12.75">
      <c r="A27" s="73" t="s">
        <v>115</v>
      </c>
      <c r="B27" s="73" t="s">
        <v>196</v>
      </c>
      <c r="C27" s="73" t="s">
        <v>351</v>
      </c>
      <c r="D27" s="50"/>
      <c r="E27" s="21">
        <v>36</v>
      </c>
      <c r="F27" s="21">
        <v>44</v>
      </c>
      <c r="G27" s="21">
        <v>34</v>
      </c>
      <c r="H27" s="21">
        <v>42</v>
      </c>
      <c r="I27" s="21">
        <v>42</v>
      </c>
      <c r="J27" s="21">
        <v>37</v>
      </c>
      <c r="K27" s="50">
        <v>43</v>
      </c>
      <c r="L27" s="21">
        <v>40</v>
      </c>
      <c r="M27" s="21">
        <v>44</v>
      </c>
      <c r="N27" s="21">
        <v>44</v>
      </c>
      <c r="O27" s="21">
        <v>44</v>
      </c>
      <c r="P27" s="21">
        <v>40</v>
      </c>
      <c r="Q27" s="21">
        <v>41</v>
      </c>
      <c r="R27" s="21">
        <v>47</v>
      </c>
      <c r="S27" s="21">
        <v>40</v>
      </c>
      <c r="T27" s="50">
        <v>38</v>
      </c>
      <c r="U27" s="85">
        <f t="shared" si="0"/>
        <v>82</v>
      </c>
      <c r="V27" s="21">
        <f t="shared" si="1"/>
        <v>656</v>
      </c>
      <c r="W27" s="21">
        <f t="shared" si="2"/>
        <v>16</v>
      </c>
    </row>
    <row r="28" spans="1:23" s="10" customFormat="1" ht="12.75">
      <c r="A28" s="73" t="s">
        <v>115</v>
      </c>
      <c r="B28" s="73" t="s">
        <v>52</v>
      </c>
      <c r="C28" s="73" t="s">
        <v>350</v>
      </c>
      <c r="D28" s="109" t="s">
        <v>142</v>
      </c>
      <c r="E28" s="21">
        <v>38</v>
      </c>
      <c r="F28" s="21">
        <v>36</v>
      </c>
      <c r="G28" s="21">
        <v>43</v>
      </c>
      <c r="H28" s="21">
        <v>44</v>
      </c>
      <c r="I28" s="21">
        <v>48</v>
      </c>
      <c r="J28" s="21">
        <v>42</v>
      </c>
      <c r="K28" s="21">
        <v>42</v>
      </c>
      <c r="L28" s="21">
        <v>47</v>
      </c>
      <c r="M28" s="21">
        <v>37</v>
      </c>
      <c r="N28" s="21">
        <v>47</v>
      </c>
      <c r="O28" s="21">
        <v>40</v>
      </c>
      <c r="P28" s="21">
        <v>46</v>
      </c>
      <c r="Q28" s="21">
        <v>46</v>
      </c>
      <c r="R28" s="21">
        <v>41</v>
      </c>
      <c r="S28" s="21">
        <v>41</v>
      </c>
      <c r="T28" s="21">
        <v>46</v>
      </c>
      <c r="U28" s="85">
        <f t="shared" si="0"/>
        <v>85.5</v>
      </c>
      <c r="V28" s="21">
        <f t="shared" si="1"/>
        <v>684</v>
      </c>
      <c r="W28" s="21">
        <f t="shared" si="2"/>
        <v>16</v>
      </c>
    </row>
    <row r="29" spans="1:23" ht="12.75">
      <c r="A29" s="10"/>
      <c r="B29" s="10"/>
      <c r="C29" s="10"/>
      <c r="D29" s="21"/>
      <c r="E29" s="10"/>
      <c r="F29" s="10"/>
      <c r="G29" s="10"/>
      <c r="H29" s="10"/>
      <c r="I29" s="10"/>
      <c r="J29" s="10"/>
      <c r="K29" s="10"/>
      <c r="L29" s="10"/>
      <c r="M29" s="10"/>
      <c r="N29" s="21"/>
      <c r="O29" s="21"/>
      <c r="P29" s="10"/>
      <c r="Q29" s="10"/>
      <c r="R29" s="21"/>
      <c r="S29" s="10"/>
      <c r="T29" s="10"/>
      <c r="U29" s="25"/>
      <c r="V29" s="10"/>
      <c r="W29" s="10"/>
    </row>
    <row r="30" spans="1:23" ht="12.75">
      <c r="A30" s="26"/>
      <c r="B30" s="26"/>
      <c r="C30" s="26"/>
      <c r="D30" s="50"/>
      <c r="E30" s="26"/>
      <c r="F30" s="26"/>
      <c r="G30" s="26"/>
      <c r="H30" s="26"/>
      <c r="I30" s="26"/>
      <c r="J30" s="26"/>
      <c r="K30" s="26"/>
      <c r="L30" s="26"/>
      <c r="M30" s="26"/>
      <c r="N30" s="50"/>
      <c r="O30" s="50"/>
      <c r="P30" s="26"/>
      <c r="Q30" s="26"/>
      <c r="R30" s="50"/>
      <c r="S30" s="26"/>
      <c r="T30" s="26"/>
      <c r="U30" s="25"/>
      <c r="V30" s="10"/>
      <c r="W30" s="10"/>
    </row>
    <row r="31" spans="1:23" ht="12.75">
      <c r="A31" s="117" t="s">
        <v>105</v>
      </c>
      <c r="B31" s="117"/>
      <c r="C31" s="86"/>
      <c r="D31" s="118"/>
      <c r="E31" s="117">
        <f aca="true" t="shared" si="3" ref="E31:T31">COUNT(E3:E29)</f>
        <v>16</v>
      </c>
      <c r="F31" s="117">
        <f t="shared" si="3"/>
        <v>18</v>
      </c>
      <c r="G31" s="117">
        <f t="shared" si="3"/>
        <v>14</v>
      </c>
      <c r="H31" s="117">
        <f t="shared" si="3"/>
        <v>15</v>
      </c>
      <c r="I31" s="117">
        <f t="shared" si="3"/>
        <v>17</v>
      </c>
      <c r="J31" s="117">
        <f t="shared" si="3"/>
        <v>18</v>
      </c>
      <c r="K31" s="117">
        <f t="shared" si="3"/>
        <v>20</v>
      </c>
      <c r="L31" s="117">
        <f t="shared" si="3"/>
        <v>18</v>
      </c>
      <c r="M31" s="117">
        <f t="shared" si="3"/>
        <v>17</v>
      </c>
      <c r="N31" s="118">
        <f t="shared" si="3"/>
        <v>16</v>
      </c>
      <c r="O31" s="118">
        <f t="shared" si="3"/>
        <v>15</v>
      </c>
      <c r="P31" s="117">
        <f t="shared" si="3"/>
        <v>16</v>
      </c>
      <c r="Q31" s="117">
        <f t="shared" si="3"/>
        <v>13</v>
      </c>
      <c r="R31" s="118">
        <f t="shared" si="3"/>
        <v>17</v>
      </c>
      <c r="S31" s="117">
        <f t="shared" si="3"/>
        <v>14</v>
      </c>
      <c r="T31" s="117">
        <f t="shared" si="3"/>
        <v>12</v>
      </c>
      <c r="U31" s="117"/>
      <c r="V31" s="117"/>
      <c r="W31" s="117"/>
    </row>
  </sheetData>
  <sheetProtection/>
  <mergeCells count="1">
    <mergeCell ref="A1:B1"/>
  </mergeCells>
  <printOptions/>
  <pageMargins left="0.7" right="0.7" top="0.75" bottom="0.75" header="0.3" footer="0.3"/>
  <pageSetup fitToHeight="1" fitToWidth="1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Normal="80" zoomScaleSheetLayoutView="100" zoomScalePageLayoutView="0" workbookViewId="0" topLeftCell="A7">
      <selection activeCell="T30" sqref="T30"/>
    </sheetView>
  </sheetViews>
  <sheetFormatPr defaultColWidth="9.140625" defaultRowHeight="12.75"/>
  <cols>
    <col min="1" max="1" width="13.140625" style="0" bestFit="1" customWidth="1"/>
    <col min="2" max="2" width="8.7109375" style="0" bestFit="1" customWidth="1"/>
    <col min="3" max="3" width="8.7109375" style="0" customWidth="1"/>
    <col min="4" max="4" width="4.00390625" style="0" bestFit="1" customWidth="1"/>
    <col min="5" max="20" width="5.7109375" style="9" customWidth="1"/>
    <col min="21" max="21" width="7.421875" style="6" customWidth="1"/>
    <col min="22" max="22" width="5.57421875" style="9" bestFit="1" customWidth="1"/>
    <col min="23" max="23" width="7.140625" style="9" bestFit="1" customWidth="1"/>
  </cols>
  <sheetData>
    <row r="1" spans="1:23" ht="15">
      <c r="A1" s="145" t="s">
        <v>4</v>
      </c>
      <c r="B1" s="145"/>
      <c r="C1" s="130" t="s">
        <v>353</v>
      </c>
      <c r="D1" s="14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84" t="s">
        <v>226</v>
      </c>
      <c r="V1" s="15" t="s">
        <v>7</v>
      </c>
      <c r="W1" s="15" t="s">
        <v>90</v>
      </c>
    </row>
    <row r="2" spans="4:23" ht="12.75">
      <c r="D2" s="9"/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74"/>
      <c r="V2" s="74" t="s">
        <v>89</v>
      </c>
      <c r="W2" s="74" t="s">
        <v>91</v>
      </c>
    </row>
    <row r="3" spans="1:23" ht="12.75">
      <c r="A3" s="8"/>
      <c r="B3" s="8"/>
      <c r="C3" s="8"/>
      <c r="D3" s="29"/>
      <c r="E3" s="19"/>
      <c r="F3" s="19"/>
      <c r="G3" s="29"/>
      <c r="H3" s="29"/>
      <c r="I3" s="19"/>
      <c r="J3" s="19"/>
      <c r="K3" s="19"/>
      <c r="L3" s="19"/>
      <c r="M3" s="19"/>
      <c r="O3" s="19"/>
      <c r="P3" s="19"/>
      <c r="Q3" s="19"/>
      <c r="R3" s="19"/>
      <c r="S3" s="19"/>
      <c r="T3" s="19"/>
      <c r="U3" s="23"/>
      <c r="V3" s="53"/>
      <c r="W3" s="53"/>
    </row>
    <row r="4" spans="1:23" ht="12.75">
      <c r="A4" s="4" t="s">
        <v>307</v>
      </c>
      <c r="B4" t="s">
        <v>52</v>
      </c>
      <c r="C4" s="4" t="s">
        <v>351</v>
      </c>
      <c r="D4" s="4" t="s">
        <v>261</v>
      </c>
      <c r="E4" s="9">
        <v>39</v>
      </c>
      <c r="G4" s="9">
        <v>38</v>
      </c>
      <c r="H4" s="9">
        <v>43</v>
      </c>
      <c r="I4" s="9">
        <v>41</v>
      </c>
      <c r="J4" s="9">
        <v>45</v>
      </c>
      <c r="L4" s="9">
        <v>35</v>
      </c>
      <c r="M4" s="9">
        <v>30</v>
      </c>
      <c r="N4" s="9">
        <v>40</v>
      </c>
      <c r="O4" s="9">
        <v>33</v>
      </c>
      <c r="P4" s="9">
        <v>31</v>
      </c>
      <c r="Q4" s="9">
        <v>30</v>
      </c>
      <c r="R4" s="9">
        <v>28</v>
      </c>
      <c r="S4" s="9">
        <v>34</v>
      </c>
      <c r="T4" s="9">
        <v>32</v>
      </c>
      <c r="U4" s="70">
        <f aca="true" t="shared" si="0" ref="U4:U30">AVERAGE(E4:T4)*2</f>
        <v>71.28571428571429</v>
      </c>
      <c r="V4" s="21">
        <f aca="true" t="shared" si="1" ref="V4:V30">SUM(E4:T4)</f>
        <v>499</v>
      </c>
      <c r="W4" s="21">
        <f aca="true" t="shared" si="2" ref="W4:W30">COUNT(E4:T4)</f>
        <v>14</v>
      </c>
    </row>
    <row r="5" spans="1:23" ht="12.75">
      <c r="A5" s="4" t="s">
        <v>307</v>
      </c>
      <c r="B5" t="s">
        <v>294</v>
      </c>
      <c r="C5" s="4" t="s">
        <v>352</v>
      </c>
      <c r="D5" s="111" t="s">
        <v>250</v>
      </c>
      <c r="E5" s="9">
        <v>34</v>
      </c>
      <c r="G5" s="9">
        <v>28</v>
      </c>
      <c r="H5" s="9">
        <v>42</v>
      </c>
      <c r="I5" s="9">
        <v>41</v>
      </c>
      <c r="J5" s="9">
        <v>34</v>
      </c>
      <c r="L5" s="9">
        <v>37</v>
      </c>
      <c r="M5" s="9">
        <v>37</v>
      </c>
      <c r="N5" s="9">
        <v>41</v>
      </c>
      <c r="O5" s="9">
        <v>35</v>
      </c>
      <c r="P5" s="9">
        <v>40</v>
      </c>
      <c r="Q5" s="9">
        <v>37</v>
      </c>
      <c r="R5" s="9">
        <v>30</v>
      </c>
      <c r="S5" s="9">
        <v>39</v>
      </c>
      <c r="T5" s="9">
        <v>35</v>
      </c>
      <c r="U5" s="70">
        <f t="shared" si="0"/>
        <v>72.85714285714286</v>
      </c>
      <c r="V5" s="21">
        <f t="shared" si="1"/>
        <v>510</v>
      </c>
      <c r="W5" s="21">
        <f t="shared" si="2"/>
        <v>14</v>
      </c>
    </row>
    <row r="6" spans="1:23" ht="12.75">
      <c r="A6" s="10" t="s">
        <v>122</v>
      </c>
      <c r="B6" s="10" t="s">
        <v>25</v>
      </c>
      <c r="C6" s="10"/>
      <c r="D6" s="109" t="s">
        <v>99</v>
      </c>
      <c r="E6" s="21">
        <v>42</v>
      </c>
      <c r="F6" s="21"/>
      <c r="G6" s="21">
        <v>36</v>
      </c>
      <c r="H6" s="21">
        <v>40</v>
      </c>
      <c r="I6" s="21">
        <v>31</v>
      </c>
      <c r="J6" s="21">
        <v>36</v>
      </c>
      <c r="K6" s="21"/>
      <c r="L6" s="21"/>
      <c r="M6" s="21">
        <v>42</v>
      </c>
      <c r="N6" s="21">
        <v>40</v>
      </c>
      <c r="O6" s="21">
        <v>37</v>
      </c>
      <c r="P6" s="21">
        <v>37</v>
      </c>
      <c r="Q6" s="21"/>
      <c r="R6" s="21"/>
      <c r="S6" s="21"/>
      <c r="T6" s="21"/>
      <c r="U6" s="70">
        <f t="shared" si="0"/>
        <v>75.77777777777777</v>
      </c>
      <c r="V6" s="21">
        <f t="shared" si="1"/>
        <v>341</v>
      </c>
      <c r="W6" s="21">
        <f t="shared" si="2"/>
        <v>9</v>
      </c>
    </row>
    <row r="7" spans="1:23" ht="12.75">
      <c r="A7" s="10" t="s">
        <v>308</v>
      </c>
      <c r="B7" s="10" t="s">
        <v>179</v>
      </c>
      <c r="C7" s="10"/>
      <c r="D7" s="109" t="s">
        <v>261</v>
      </c>
      <c r="E7" s="21">
        <v>31</v>
      </c>
      <c r="F7" s="21">
        <v>33</v>
      </c>
      <c r="G7" s="21"/>
      <c r="H7" s="21">
        <v>43</v>
      </c>
      <c r="I7" s="21">
        <v>41</v>
      </c>
      <c r="J7" s="21">
        <v>36</v>
      </c>
      <c r="K7" s="21"/>
      <c r="L7" s="21"/>
      <c r="M7" s="21">
        <v>42</v>
      </c>
      <c r="N7" s="21">
        <v>39</v>
      </c>
      <c r="O7" s="21">
        <v>38</v>
      </c>
      <c r="P7" s="21"/>
      <c r="Q7" s="21"/>
      <c r="R7" s="21">
        <v>37</v>
      </c>
      <c r="S7" s="21">
        <v>37</v>
      </c>
      <c r="T7" s="21">
        <v>30</v>
      </c>
      <c r="U7" s="70">
        <f t="shared" si="0"/>
        <v>74</v>
      </c>
      <c r="V7" s="21">
        <f t="shared" si="1"/>
        <v>407</v>
      </c>
      <c r="W7" s="21">
        <f t="shared" si="2"/>
        <v>11</v>
      </c>
    </row>
    <row r="8" spans="1:23" ht="12.75">
      <c r="A8" s="26" t="s">
        <v>124</v>
      </c>
      <c r="B8" s="26" t="s">
        <v>125</v>
      </c>
      <c r="C8" s="26" t="s">
        <v>348</v>
      </c>
      <c r="D8" s="110" t="s">
        <v>97</v>
      </c>
      <c r="E8" s="50">
        <v>48</v>
      </c>
      <c r="F8" s="50">
        <v>47</v>
      </c>
      <c r="G8" s="50">
        <v>42</v>
      </c>
      <c r="H8" s="50">
        <v>47</v>
      </c>
      <c r="I8" s="50">
        <v>46</v>
      </c>
      <c r="J8" s="50">
        <v>46</v>
      </c>
      <c r="K8" s="50">
        <v>48</v>
      </c>
      <c r="L8" s="50">
        <v>43</v>
      </c>
      <c r="M8" s="50">
        <v>47</v>
      </c>
      <c r="N8" s="115">
        <v>50</v>
      </c>
      <c r="O8" s="50">
        <v>48</v>
      </c>
      <c r="P8" s="50">
        <v>44</v>
      </c>
      <c r="Q8" s="50">
        <v>41</v>
      </c>
      <c r="R8" s="50">
        <v>47</v>
      </c>
      <c r="S8" s="50">
        <v>45</v>
      </c>
      <c r="T8" s="50">
        <v>41</v>
      </c>
      <c r="U8" s="70">
        <f t="shared" si="0"/>
        <v>91.25</v>
      </c>
      <c r="V8" s="21">
        <f t="shared" si="1"/>
        <v>730</v>
      </c>
      <c r="W8" s="21">
        <f t="shared" si="2"/>
        <v>16</v>
      </c>
    </row>
    <row r="9" spans="1:23" ht="12.75">
      <c r="A9" s="10" t="s">
        <v>167</v>
      </c>
      <c r="B9" s="10" t="s">
        <v>148</v>
      </c>
      <c r="C9" s="10"/>
      <c r="D9" s="21"/>
      <c r="E9" s="21"/>
      <c r="F9" s="21"/>
      <c r="G9" s="21"/>
      <c r="H9" s="21">
        <v>33</v>
      </c>
      <c r="I9" s="21"/>
      <c r="J9" s="21"/>
      <c r="K9" s="21"/>
      <c r="L9" s="21"/>
      <c r="M9" s="21">
        <v>37</v>
      </c>
      <c r="N9" s="21"/>
      <c r="O9" s="21">
        <v>39</v>
      </c>
      <c r="P9" s="21"/>
      <c r="Q9" s="21"/>
      <c r="R9" s="21"/>
      <c r="S9" s="21">
        <v>39</v>
      </c>
      <c r="T9" s="21">
        <v>35</v>
      </c>
      <c r="U9" s="70">
        <f t="shared" si="0"/>
        <v>73.2</v>
      </c>
      <c r="V9" s="21">
        <f t="shared" si="1"/>
        <v>183</v>
      </c>
      <c r="W9" s="21">
        <f t="shared" si="2"/>
        <v>5</v>
      </c>
    </row>
    <row r="10" spans="1:23" ht="12.75">
      <c r="A10" s="10" t="s">
        <v>167</v>
      </c>
      <c r="B10" s="10" t="s">
        <v>145</v>
      </c>
      <c r="C10" s="10"/>
      <c r="D10" s="109" t="s">
        <v>142</v>
      </c>
      <c r="E10" s="21">
        <v>31</v>
      </c>
      <c r="F10" s="21"/>
      <c r="G10" s="21">
        <v>37</v>
      </c>
      <c r="H10" s="21">
        <v>42</v>
      </c>
      <c r="I10" s="21">
        <v>41</v>
      </c>
      <c r="J10" s="21">
        <v>33</v>
      </c>
      <c r="K10" s="21"/>
      <c r="L10" s="21"/>
      <c r="M10" s="21">
        <v>40</v>
      </c>
      <c r="N10" s="21"/>
      <c r="O10" s="21">
        <v>44</v>
      </c>
      <c r="P10" s="21">
        <v>36</v>
      </c>
      <c r="Q10" s="21"/>
      <c r="R10" s="21">
        <v>38</v>
      </c>
      <c r="S10" s="21">
        <v>36</v>
      </c>
      <c r="T10" s="21">
        <v>37</v>
      </c>
      <c r="U10" s="70">
        <f t="shared" si="0"/>
        <v>75.45454545454545</v>
      </c>
      <c r="V10" s="21">
        <f t="shared" si="1"/>
        <v>415</v>
      </c>
      <c r="W10" s="21">
        <f t="shared" si="2"/>
        <v>11</v>
      </c>
    </row>
    <row r="11" spans="1:23" ht="12.75">
      <c r="A11" s="10" t="s">
        <v>55</v>
      </c>
      <c r="B11" s="10" t="s">
        <v>31</v>
      </c>
      <c r="C11" s="10" t="s">
        <v>351</v>
      </c>
      <c r="D11" s="21"/>
      <c r="E11" s="21">
        <v>43</v>
      </c>
      <c r="F11" s="21">
        <v>43</v>
      </c>
      <c r="G11" s="21">
        <v>44</v>
      </c>
      <c r="H11" s="21">
        <v>43</v>
      </c>
      <c r="I11" s="21">
        <v>46</v>
      </c>
      <c r="J11" s="21">
        <v>43</v>
      </c>
      <c r="K11" s="21">
        <v>45</v>
      </c>
      <c r="L11" s="21">
        <v>29</v>
      </c>
      <c r="M11" s="21">
        <v>42</v>
      </c>
      <c r="N11" s="21">
        <v>49</v>
      </c>
      <c r="O11" s="21">
        <v>37</v>
      </c>
      <c r="P11" s="21">
        <v>39</v>
      </c>
      <c r="Q11" s="21">
        <v>47</v>
      </c>
      <c r="R11" s="21">
        <v>43</v>
      </c>
      <c r="S11" s="21">
        <v>44</v>
      </c>
      <c r="T11" s="21">
        <v>38</v>
      </c>
      <c r="U11" s="70">
        <f t="shared" si="0"/>
        <v>84.375</v>
      </c>
      <c r="V11" s="21">
        <f t="shared" si="1"/>
        <v>675</v>
      </c>
      <c r="W11" s="21">
        <f t="shared" si="2"/>
        <v>16</v>
      </c>
    </row>
    <row r="12" spans="1:23" ht="12.75">
      <c r="A12" s="10" t="s">
        <v>359</v>
      </c>
      <c r="B12" s="10" t="s">
        <v>341</v>
      </c>
      <c r="C12" s="10"/>
      <c r="D12" s="109"/>
      <c r="E12" s="21"/>
      <c r="F12" s="21"/>
      <c r="G12" s="21"/>
      <c r="H12" s="21"/>
      <c r="I12" s="21"/>
      <c r="J12" s="21"/>
      <c r="K12" s="21"/>
      <c r="L12" s="21"/>
      <c r="M12" s="21"/>
      <c r="N12" s="21">
        <v>43</v>
      </c>
      <c r="O12" s="21"/>
      <c r="P12" s="21">
        <v>41</v>
      </c>
      <c r="Q12" s="21"/>
      <c r="R12" s="21">
        <v>44</v>
      </c>
      <c r="S12" s="21"/>
      <c r="T12" s="21">
        <v>33</v>
      </c>
      <c r="U12" s="70">
        <f t="shared" si="0"/>
        <v>80.5</v>
      </c>
      <c r="V12" s="21">
        <f t="shared" si="1"/>
        <v>161</v>
      </c>
      <c r="W12" s="21">
        <f t="shared" si="2"/>
        <v>4</v>
      </c>
    </row>
    <row r="13" spans="1:23" ht="12.75">
      <c r="A13" s="10" t="s">
        <v>359</v>
      </c>
      <c r="B13" s="10" t="s">
        <v>107</v>
      </c>
      <c r="C13" s="10" t="s">
        <v>351</v>
      </c>
      <c r="D13" s="109" t="s">
        <v>261</v>
      </c>
      <c r="E13" s="21">
        <v>42</v>
      </c>
      <c r="F13" s="21">
        <v>44</v>
      </c>
      <c r="G13" s="21">
        <v>34</v>
      </c>
      <c r="H13" s="21">
        <v>42</v>
      </c>
      <c r="I13" s="21"/>
      <c r="J13" s="21">
        <v>41</v>
      </c>
      <c r="K13" s="21">
        <v>41</v>
      </c>
      <c r="L13" s="21">
        <v>32</v>
      </c>
      <c r="M13" s="21">
        <v>40</v>
      </c>
      <c r="N13" s="21">
        <v>49</v>
      </c>
      <c r="O13" s="21">
        <v>46</v>
      </c>
      <c r="P13" s="21">
        <v>46</v>
      </c>
      <c r="Q13" s="21">
        <v>46</v>
      </c>
      <c r="R13" s="21">
        <v>46</v>
      </c>
      <c r="S13" s="21">
        <v>42</v>
      </c>
      <c r="T13" s="21">
        <v>31</v>
      </c>
      <c r="U13" s="70">
        <f t="shared" si="0"/>
        <v>82.93333333333334</v>
      </c>
      <c r="V13" s="21">
        <f t="shared" si="1"/>
        <v>622</v>
      </c>
      <c r="W13" s="21">
        <f t="shared" si="2"/>
        <v>15</v>
      </c>
    </row>
    <row r="14" spans="1:23" ht="12.75">
      <c r="A14" s="10" t="s">
        <v>342</v>
      </c>
      <c r="B14" s="10" t="s">
        <v>42</v>
      </c>
      <c r="C14" s="10"/>
      <c r="D14" s="109" t="s">
        <v>98</v>
      </c>
      <c r="E14" s="21"/>
      <c r="F14" s="21"/>
      <c r="G14" s="21"/>
      <c r="H14" s="21"/>
      <c r="I14" s="21"/>
      <c r="J14" s="21"/>
      <c r="K14" s="21"/>
      <c r="L14" s="21"/>
      <c r="M14" s="21"/>
      <c r="N14" s="21">
        <v>49</v>
      </c>
      <c r="O14" s="21"/>
      <c r="P14" s="21"/>
      <c r="Q14" s="21">
        <v>42</v>
      </c>
      <c r="R14" s="21">
        <v>46</v>
      </c>
      <c r="S14" s="21"/>
      <c r="T14" s="21"/>
      <c r="U14" s="70">
        <f t="shared" si="0"/>
        <v>91.33333333333333</v>
      </c>
      <c r="V14" s="21">
        <f t="shared" si="1"/>
        <v>137</v>
      </c>
      <c r="W14" s="21">
        <f t="shared" si="2"/>
        <v>3</v>
      </c>
    </row>
    <row r="15" spans="1:23" ht="12.75">
      <c r="A15" s="10" t="s">
        <v>297</v>
      </c>
      <c r="B15" s="10" t="s">
        <v>42</v>
      </c>
      <c r="C15" s="10"/>
      <c r="D15" s="21"/>
      <c r="E15" s="21">
        <v>37</v>
      </c>
      <c r="F15" s="21">
        <v>40</v>
      </c>
      <c r="G15" s="21"/>
      <c r="H15" s="21"/>
      <c r="I15" s="21">
        <v>39</v>
      </c>
      <c r="J15" s="21"/>
      <c r="K15" s="21">
        <v>35</v>
      </c>
      <c r="L15" s="21">
        <v>40</v>
      </c>
      <c r="M15" s="21">
        <v>26</v>
      </c>
      <c r="N15" s="21">
        <v>37</v>
      </c>
      <c r="O15" s="21">
        <v>34</v>
      </c>
      <c r="P15" s="21">
        <v>27</v>
      </c>
      <c r="Q15" s="21"/>
      <c r="R15" s="21">
        <v>37</v>
      </c>
      <c r="S15" s="21">
        <v>32</v>
      </c>
      <c r="T15" s="21">
        <v>25</v>
      </c>
      <c r="U15" s="70">
        <f t="shared" si="0"/>
        <v>68.16666666666667</v>
      </c>
      <c r="V15" s="21">
        <f t="shared" si="1"/>
        <v>409</v>
      </c>
      <c r="W15" s="21">
        <f t="shared" si="2"/>
        <v>12</v>
      </c>
    </row>
    <row r="16" spans="1:23" ht="12.75">
      <c r="A16" s="10" t="s">
        <v>134</v>
      </c>
      <c r="B16" s="10" t="s">
        <v>44</v>
      </c>
      <c r="C16" s="10" t="s">
        <v>349</v>
      </c>
      <c r="D16" s="109" t="s">
        <v>98</v>
      </c>
      <c r="E16" s="21">
        <v>42</v>
      </c>
      <c r="F16" s="21">
        <v>44</v>
      </c>
      <c r="G16" s="21">
        <v>47</v>
      </c>
      <c r="H16" s="21">
        <v>44</v>
      </c>
      <c r="I16" s="21">
        <v>48</v>
      </c>
      <c r="J16" s="21">
        <v>47</v>
      </c>
      <c r="K16" s="21">
        <v>48</v>
      </c>
      <c r="L16" s="21">
        <v>43</v>
      </c>
      <c r="M16" s="21">
        <v>45</v>
      </c>
      <c r="N16" s="21">
        <v>45</v>
      </c>
      <c r="O16" s="21"/>
      <c r="P16" s="21"/>
      <c r="Q16" s="21"/>
      <c r="R16" s="21">
        <v>44</v>
      </c>
      <c r="S16" s="21">
        <v>43</v>
      </c>
      <c r="T16" s="21">
        <v>42</v>
      </c>
      <c r="U16" s="70">
        <f t="shared" si="0"/>
        <v>89.53846153846153</v>
      </c>
      <c r="V16" s="21">
        <f t="shared" si="1"/>
        <v>582</v>
      </c>
      <c r="W16" s="21">
        <f t="shared" si="2"/>
        <v>13</v>
      </c>
    </row>
    <row r="17" spans="1:23" ht="12.75">
      <c r="A17" s="10" t="s">
        <v>241</v>
      </c>
      <c r="B17" s="10" t="s">
        <v>17</v>
      </c>
      <c r="C17" s="10" t="s">
        <v>349</v>
      </c>
      <c r="D17" s="21"/>
      <c r="E17" s="21">
        <v>49</v>
      </c>
      <c r="F17" s="21"/>
      <c r="G17" s="21"/>
      <c r="H17" s="21">
        <v>46</v>
      </c>
      <c r="I17" s="21">
        <v>43</v>
      </c>
      <c r="J17" s="21">
        <v>42</v>
      </c>
      <c r="K17" s="21">
        <v>46</v>
      </c>
      <c r="L17" s="21">
        <v>41</v>
      </c>
      <c r="M17" s="21">
        <v>46</v>
      </c>
      <c r="N17" s="21">
        <v>47</v>
      </c>
      <c r="O17" s="21">
        <v>43</v>
      </c>
      <c r="P17" s="21">
        <v>46</v>
      </c>
      <c r="Q17" s="21">
        <v>49</v>
      </c>
      <c r="R17" s="21">
        <v>23</v>
      </c>
      <c r="S17" s="21">
        <v>41</v>
      </c>
      <c r="T17" s="21">
        <v>43</v>
      </c>
      <c r="U17" s="70">
        <f t="shared" si="0"/>
        <v>86.42857142857143</v>
      </c>
      <c r="V17" s="21">
        <f t="shared" si="1"/>
        <v>605</v>
      </c>
      <c r="W17" s="21">
        <f t="shared" si="2"/>
        <v>14</v>
      </c>
    </row>
    <row r="18" spans="1:23" ht="12.75">
      <c r="A18" s="10" t="s">
        <v>292</v>
      </c>
      <c r="B18" s="10" t="s">
        <v>293</v>
      </c>
      <c r="C18" s="10" t="s">
        <v>351</v>
      </c>
      <c r="D18" s="109" t="s">
        <v>99</v>
      </c>
      <c r="E18" s="21">
        <v>40</v>
      </c>
      <c r="F18" s="21">
        <v>43</v>
      </c>
      <c r="G18" s="21"/>
      <c r="H18" s="21">
        <v>45</v>
      </c>
      <c r="I18" s="21">
        <v>44</v>
      </c>
      <c r="J18" s="21">
        <v>32</v>
      </c>
      <c r="K18" s="21"/>
      <c r="L18" s="21">
        <v>36</v>
      </c>
      <c r="M18" s="21">
        <v>40</v>
      </c>
      <c r="N18" s="21">
        <v>39</v>
      </c>
      <c r="O18" s="21">
        <v>41</v>
      </c>
      <c r="P18" s="21">
        <v>42</v>
      </c>
      <c r="Q18" s="21">
        <v>41</v>
      </c>
      <c r="R18" s="21">
        <v>46</v>
      </c>
      <c r="S18" s="21">
        <v>36</v>
      </c>
      <c r="T18" s="21">
        <v>39</v>
      </c>
      <c r="U18" s="70">
        <f t="shared" si="0"/>
        <v>80.57142857142857</v>
      </c>
      <c r="V18" s="21">
        <f t="shared" si="1"/>
        <v>564</v>
      </c>
      <c r="W18" s="21">
        <f t="shared" si="2"/>
        <v>14</v>
      </c>
    </row>
    <row r="19" spans="1:23" ht="12.75">
      <c r="A19" s="10" t="s">
        <v>296</v>
      </c>
      <c r="B19" s="10" t="s">
        <v>34</v>
      </c>
      <c r="C19" s="10"/>
      <c r="D19" s="21"/>
      <c r="E19" s="21">
        <v>47</v>
      </c>
      <c r="F19" s="21">
        <v>46</v>
      </c>
      <c r="G19" s="21"/>
      <c r="H19" s="21"/>
      <c r="I19" s="21"/>
      <c r="J19" s="21"/>
      <c r="K19" s="21">
        <v>43</v>
      </c>
      <c r="L19" s="21">
        <v>41</v>
      </c>
      <c r="M19" s="21">
        <v>47</v>
      </c>
      <c r="N19" s="21">
        <v>44</v>
      </c>
      <c r="O19" s="21">
        <v>44</v>
      </c>
      <c r="P19" s="21">
        <v>41</v>
      </c>
      <c r="Q19" s="21">
        <v>45</v>
      </c>
      <c r="R19" s="21">
        <v>47</v>
      </c>
      <c r="S19" s="21">
        <v>41</v>
      </c>
      <c r="T19" s="21">
        <v>38</v>
      </c>
      <c r="U19" s="70">
        <f t="shared" si="0"/>
        <v>87.33333333333333</v>
      </c>
      <c r="V19" s="21">
        <f t="shared" si="1"/>
        <v>524</v>
      </c>
      <c r="W19" s="21">
        <f t="shared" si="2"/>
        <v>12</v>
      </c>
    </row>
    <row r="20" spans="1:23" ht="12.75">
      <c r="A20" s="10" t="s">
        <v>320</v>
      </c>
      <c r="B20" s="10" t="s">
        <v>26</v>
      </c>
      <c r="C20" s="10"/>
      <c r="D20" s="21"/>
      <c r="E20" s="21"/>
      <c r="F20" s="21">
        <v>27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30</v>
      </c>
      <c r="S20" s="21"/>
      <c r="T20" s="21"/>
      <c r="U20" s="70">
        <f t="shared" si="0"/>
        <v>57</v>
      </c>
      <c r="V20" s="21">
        <f t="shared" si="1"/>
        <v>57</v>
      </c>
      <c r="W20" s="21">
        <f t="shared" si="2"/>
        <v>2</v>
      </c>
    </row>
    <row r="21" spans="1:23" ht="12.75" customHeight="1">
      <c r="A21" s="10" t="s">
        <v>56</v>
      </c>
      <c r="B21" s="10" t="s">
        <v>15</v>
      </c>
      <c r="C21" s="10"/>
      <c r="D21" s="21"/>
      <c r="E21" s="21">
        <v>46</v>
      </c>
      <c r="F21" s="21">
        <v>41</v>
      </c>
      <c r="G21" s="21">
        <v>35</v>
      </c>
      <c r="H21" s="21"/>
      <c r="I21" s="21">
        <v>40</v>
      </c>
      <c r="J21" s="21"/>
      <c r="K21" s="21">
        <v>46</v>
      </c>
      <c r="L21" s="21">
        <v>41</v>
      </c>
      <c r="M21" s="21">
        <v>42</v>
      </c>
      <c r="N21" s="21">
        <v>47</v>
      </c>
      <c r="O21" s="21"/>
      <c r="P21" s="21">
        <v>47</v>
      </c>
      <c r="Q21" s="21">
        <v>39</v>
      </c>
      <c r="R21" s="21">
        <v>44</v>
      </c>
      <c r="S21" s="21"/>
      <c r="T21" s="21">
        <v>40</v>
      </c>
      <c r="U21" s="70">
        <f t="shared" si="0"/>
        <v>84.66666666666667</v>
      </c>
      <c r="V21" s="21">
        <f t="shared" si="1"/>
        <v>508</v>
      </c>
      <c r="W21" s="21">
        <f t="shared" si="2"/>
        <v>12</v>
      </c>
    </row>
    <row r="22" spans="1:23" ht="12.75" customHeight="1">
      <c r="A22" s="10" t="s">
        <v>271</v>
      </c>
      <c r="B22" s="10" t="s">
        <v>295</v>
      </c>
      <c r="C22" s="10"/>
      <c r="D22" s="21"/>
      <c r="E22" s="21">
        <v>29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70">
        <f t="shared" si="0"/>
        <v>58</v>
      </c>
      <c r="V22" s="21">
        <f t="shared" si="1"/>
        <v>29</v>
      </c>
      <c r="W22" s="21">
        <f t="shared" si="2"/>
        <v>1</v>
      </c>
    </row>
    <row r="23" spans="1:23" ht="12.75">
      <c r="A23" s="10" t="s">
        <v>57</v>
      </c>
      <c r="B23" s="10" t="s">
        <v>61</v>
      </c>
      <c r="C23" s="10" t="s">
        <v>350</v>
      </c>
      <c r="D23" s="109" t="s">
        <v>99</v>
      </c>
      <c r="E23" s="50">
        <v>43</v>
      </c>
      <c r="F23" s="50">
        <v>46</v>
      </c>
      <c r="G23" s="21">
        <v>43</v>
      </c>
      <c r="H23" s="21">
        <v>46</v>
      </c>
      <c r="I23" s="21">
        <v>45</v>
      </c>
      <c r="J23" s="21">
        <v>43</v>
      </c>
      <c r="K23" s="21">
        <v>40</v>
      </c>
      <c r="L23" s="21">
        <v>40</v>
      </c>
      <c r="M23" s="21">
        <v>46</v>
      </c>
      <c r="N23" s="21">
        <v>46</v>
      </c>
      <c r="O23" s="21">
        <v>43</v>
      </c>
      <c r="P23" s="50">
        <v>42</v>
      </c>
      <c r="Q23" s="50">
        <v>47</v>
      </c>
      <c r="R23" s="50">
        <v>43</v>
      </c>
      <c r="S23" s="50">
        <v>39</v>
      </c>
      <c r="T23" s="50">
        <v>38</v>
      </c>
      <c r="U23" s="70">
        <f t="shared" si="0"/>
        <v>86.25</v>
      </c>
      <c r="V23" s="21">
        <f t="shared" si="1"/>
        <v>690</v>
      </c>
      <c r="W23" s="21">
        <f t="shared" si="2"/>
        <v>16</v>
      </c>
    </row>
    <row r="24" spans="1:23" ht="12.75">
      <c r="A24" s="10" t="s">
        <v>33</v>
      </c>
      <c r="B24" s="10" t="s">
        <v>269</v>
      </c>
      <c r="C24" s="10"/>
      <c r="D24" s="21"/>
      <c r="E24" s="50">
        <v>39</v>
      </c>
      <c r="F24" s="50"/>
      <c r="G24" s="21"/>
      <c r="H24" s="21"/>
      <c r="I24" s="21"/>
      <c r="J24" s="21"/>
      <c r="K24" s="21"/>
      <c r="L24" s="21"/>
      <c r="M24" s="21"/>
      <c r="N24" s="21"/>
      <c r="O24" s="21">
        <v>39</v>
      </c>
      <c r="P24" s="50">
        <v>36</v>
      </c>
      <c r="Q24" s="50"/>
      <c r="R24" s="50"/>
      <c r="S24" s="50"/>
      <c r="T24" s="50"/>
      <c r="U24" s="70">
        <f t="shared" si="0"/>
        <v>76</v>
      </c>
      <c r="V24" s="21">
        <f t="shared" si="1"/>
        <v>114</v>
      </c>
      <c r="W24" s="21">
        <f t="shared" si="2"/>
        <v>3</v>
      </c>
    </row>
    <row r="25" spans="1:23" ht="12.75">
      <c r="A25" s="10" t="s">
        <v>298</v>
      </c>
      <c r="B25" s="10" t="s">
        <v>299</v>
      </c>
      <c r="C25" s="10"/>
      <c r="D25" s="21"/>
      <c r="E25" s="50">
        <v>27</v>
      </c>
      <c r="F25" s="50"/>
      <c r="G25" s="21"/>
      <c r="H25" s="21"/>
      <c r="I25" s="21"/>
      <c r="J25" s="21"/>
      <c r="K25" s="21"/>
      <c r="L25" s="21"/>
      <c r="M25" s="21"/>
      <c r="N25" s="21"/>
      <c r="O25" s="21"/>
      <c r="P25" s="50"/>
      <c r="Q25" s="50"/>
      <c r="R25" s="50"/>
      <c r="S25" s="50"/>
      <c r="T25" s="50"/>
      <c r="U25" s="70">
        <f t="shared" si="0"/>
        <v>54</v>
      </c>
      <c r="V25" s="21">
        <f t="shared" si="1"/>
        <v>27</v>
      </c>
      <c r="W25" s="21">
        <f t="shared" si="2"/>
        <v>1</v>
      </c>
    </row>
    <row r="26" spans="1:23" ht="12.75">
      <c r="A26" s="10" t="s">
        <v>249</v>
      </c>
      <c r="B26" s="10" t="s">
        <v>242</v>
      </c>
      <c r="C26" s="10" t="s">
        <v>351</v>
      </c>
      <c r="D26" s="109" t="s">
        <v>261</v>
      </c>
      <c r="E26" s="50">
        <v>41</v>
      </c>
      <c r="F26" s="50">
        <v>44</v>
      </c>
      <c r="G26" s="21">
        <v>39</v>
      </c>
      <c r="H26" s="21">
        <v>45</v>
      </c>
      <c r="I26" s="21">
        <v>47</v>
      </c>
      <c r="J26" s="21">
        <v>41</v>
      </c>
      <c r="K26" s="21">
        <v>44</v>
      </c>
      <c r="L26" s="21">
        <v>36</v>
      </c>
      <c r="M26" s="21">
        <v>38</v>
      </c>
      <c r="N26" s="21">
        <v>47</v>
      </c>
      <c r="O26" s="21">
        <v>37</v>
      </c>
      <c r="P26" s="50">
        <v>40</v>
      </c>
      <c r="Q26" s="50">
        <v>39</v>
      </c>
      <c r="R26" s="50">
        <v>45</v>
      </c>
      <c r="S26" s="50">
        <v>35</v>
      </c>
      <c r="T26" s="50">
        <v>34</v>
      </c>
      <c r="U26" s="70">
        <f t="shared" si="0"/>
        <v>81.5</v>
      </c>
      <c r="V26" s="21">
        <f t="shared" si="1"/>
        <v>652</v>
      </c>
      <c r="W26" s="21">
        <f t="shared" si="2"/>
        <v>16</v>
      </c>
    </row>
    <row r="27" spans="1:23" ht="12.75">
      <c r="A27" s="10" t="s">
        <v>229</v>
      </c>
      <c r="B27" s="10" t="s">
        <v>26</v>
      </c>
      <c r="C27" s="10" t="s">
        <v>350</v>
      </c>
      <c r="D27" s="21"/>
      <c r="E27" s="50">
        <v>44</v>
      </c>
      <c r="F27" s="50">
        <v>49</v>
      </c>
      <c r="G27" s="21"/>
      <c r="H27" s="21">
        <v>46</v>
      </c>
      <c r="I27" s="21">
        <v>48</v>
      </c>
      <c r="J27" s="21">
        <v>38</v>
      </c>
      <c r="K27" s="21">
        <v>48</v>
      </c>
      <c r="L27" s="21">
        <v>35</v>
      </c>
      <c r="M27" s="21">
        <v>43</v>
      </c>
      <c r="N27" s="21">
        <v>47</v>
      </c>
      <c r="O27" s="21">
        <v>47</v>
      </c>
      <c r="P27" s="50">
        <v>44</v>
      </c>
      <c r="Q27" s="50">
        <v>43</v>
      </c>
      <c r="R27" s="50">
        <v>47</v>
      </c>
      <c r="S27" s="50">
        <v>45</v>
      </c>
      <c r="T27" s="50">
        <v>44</v>
      </c>
      <c r="U27" s="70">
        <f t="shared" si="0"/>
        <v>89.06666666666666</v>
      </c>
      <c r="V27" s="21">
        <f t="shared" si="1"/>
        <v>668</v>
      </c>
      <c r="W27" s="21">
        <f t="shared" si="2"/>
        <v>15</v>
      </c>
    </row>
    <row r="28" spans="1:23" ht="12.75">
      <c r="A28" s="10" t="s">
        <v>58</v>
      </c>
      <c r="B28" s="10" t="s">
        <v>25</v>
      </c>
      <c r="C28" s="10" t="s">
        <v>349</v>
      </c>
      <c r="D28" s="21"/>
      <c r="E28" s="21">
        <v>46</v>
      </c>
      <c r="F28" s="21">
        <v>48</v>
      </c>
      <c r="G28" s="21"/>
      <c r="H28" s="21">
        <v>48</v>
      </c>
      <c r="I28" s="21">
        <v>44</v>
      </c>
      <c r="J28" s="21">
        <v>39</v>
      </c>
      <c r="K28" s="21">
        <v>40</v>
      </c>
      <c r="L28" s="21">
        <v>44</v>
      </c>
      <c r="M28" s="21">
        <v>47</v>
      </c>
      <c r="N28" s="21">
        <v>47</v>
      </c>
      <c r="O28" s="21">
        <v>47</v>
      </c>
      <c r="P28" s="21">
        <v>47</v>
      </c>
      <c r="Q28" s="21">
        <v>49</v>
      </c>
      <c r="R28" s="21">
        <v>46</v>
      </c>
      <c r="S28" s="21">
        <v>46</v>
      </c>
      <c r="T28" s="21">
        <v>41</v>
      </c>
      <c r="U28" s="70">
        <f t="shared" si="0"/>
        <v>90.53333333333333</v>
      </c>
      <c r="V28" s="21">
        <f t="shared" si="1"/>
        <v>679</v>
      </c>
      <c r="W28" s="21">
        <f t="shared" si="2"/>
        <v>15</v>
      </c>
    </row>
    <row r="29" spans="1:23" ht="12.75">
      <c r="A29" s="10" t="s">
        <v>59</v>
      </c>
      <c r="B29" s="10" t="s">
        <v>281</v>
      </c>
      <c r="C29" s="10"/>
      <c r="D29" s="21"/>
      <c r="E29" s="21">
        <v>39</v>
      </c>
      <c r="F29" s="21">
        <v>38</v>
      </c>
      <c r="G29" s="21">
        <v>43</v>
      </c>
      <c r="H29" s="21"/>
      <c r="I29" s="21">
        <v>44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70">
        <f t="shared" si="0"/>
        <v>82</v>
      </c>
      <c r="V29" s="21">
        <f t="shared" si="1"/>
        <v>164</v>
      </c>
      <c r="W29" s="21">
        <f t="shared" si="2"/>
        <v>4</v>
      </c>
    </row>
    <row r="30" spans="1:23" ht="12.75">
      <c r="A30" s="10" t="s">
        <v>59</v>
      </c>
      <c r="B30" s="10" t="s">
        <v>45</v>
      </c>
      <c r="C30" s="10" t="s">
        <v>350</v>
      </c>
      <c r="D30" s="109" t="s">
        <v>99</v>
      </c>
      <c r="E30" s="21">
        <v>44</v>
      </c>
      <c r="F30" s="21"/>
      <c r="G30" s="21">
        <v>40</v>
      </c>
      <c r="H30" s="21">
        <v>41</v>
      </c>
      <c r="I30" s="21">
        <v>44</v>
      </c>
      <c r="J30" s="21">
        <v>44</v>
      </c>
      <c r="K30" s="21">
        <v>44</v>
      </c>
      <c r="L30" s="21">
        <v>39</v>
      </c>
      <c r="M30" s="21">
        <v>40</v>
      </c>
      <c r="N30" s="21">
        <v>46</v>
      </c>
      <c r="O30" s="21">
        <v>40</v>
      </c>
      <c r="P30" s="21">
        <v>42</v>
      </c>
      <c r="Q30" s="21"/>
      <c r="R30" s="21">
        <v>42</v>
      </c>
      <c r="S30" s="21">
        <v>41</v>
      </c>
      <c r="T30" s="21"/>
      <c r="U30" s="70">
        <f t="shared" si="0"/>
        <v>84.15384615384616</v>
      </c>
      <c r="V30" s="21">
        <f t="shared" si="1"/>
        <v>547</v>
      </c>
      <c r="W30" s="21">
        <f t="shared" si="2"/>
        <v>13</v>
      </c>
    </row>
    <row r="31" spans="1:23" ht="12.75">
      <c r="A31" s="10" t="s">
        <v>336</v>
      </c>
      <c r="B31" s="10" t="s">
        <v>30</v>
      </c>
      <c r="C31" s="10"/>
      <c r="D31" s="21"/>
      <c r="E31" s="21"/>
      <c r="F31" s="21"/>
      <c r="G31" s="21"/>
      <c r="H31" s="21"/>
      <c r="I31" s="21"/>
      <c r="J31" s="21"/>
      <c r="K31" s="21"/>
      <c r="L31" s="21">
        <v>41</v>
      </c>
      <c r="M31" s="21">
        <v>40</v>
      </c>
      <c r="N31" s="21"/>
      <c r="O31" s="21"/>
      <c r="P31" s="21"/>
      <c r="Q31" s="21"/>
      <c r="R31" s="21"/>
      <c r="S31" s="21"/>
      <c r="T31" s="21"/>
      <c r="U31" s="70">
        <f>AVERAGE(E31:T31)*2</f>
        <v>81</v>
      </c>
      <c r="V31" s="21">
        <f>SUM(E31:T31)</f>
        <v>81</v>
      </c>
      <c r="W31" s="21">
        <f>COUNT(E31:T31)</f>
        <v>2</v>
      </c>
    </row>
    <row r="32" spans="1:23" ht="12.75">
      <c r="A32" s="10" t="s">
        <v>132</v>
      </c>
      <c r="B32" s="10" t="s">
        <v>133</v>
      </c>
      <c r="C32" s="10"/>
      <c r="D32" s="109" t="s">
        <v>99</v>
      </c>
      <c r="E32" s="21">
        <v>47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70">
        <f>AVERAGE(E32:T32)*2</f>
        <v>94</v>
      </c>
      <c r="V32" s="21">
        <f>SUM(E32:T32)</f>
        <v>47</v>
      </c>
      <c r="W32" s="21">
        <f>COUNT(E32:T32)</f>
        <v>1</v>
      </c>
    </row>
    <row r="33" spans="1:23" ht="13.5" thickBot="1">
      <c r="A33" s="10"/>
      <c r="B33" s="10"/>
      <c r="C33" s="10"/>
      <c r="D33" s="10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3"/>
      <c r="V33" s="61"/>
      <c r="W33" s="61"/>
    </row>
    <row r="34" spans="1:23" ht="13.5" thickBot="1">
      <c r="A34" s="133" t="s">
        <v>105</v>
      </c>
      <c r="B34" s="134"/>
      <c r="C34" s="134"/>
      <c r="D34" s="135"/>
      <c r="E34" s="135">
        <f aca="true" t="shared" si="3" ref="E34:O34">COUNT(E3:E32)</f>
        <v>24</v>
      </c>
      <c r="F34" s="135">
        <f t="shared" si="3"/>
        <v>15</v>
      </c>
      <c r="G34" s="135">
        <f t="shared" si="3"/>
        <v>13</v>
      </c>
      <c r="H34" s="135">
        <f t="shared" si="3"/>
        <v>17</v>
      </c>
      <c r="I34" s="135">
        <f t="shared" si="3"/>
        <v>18</v>
      </c>
      <c r="J34" s="135">
        <f t="shared" si="3"/>
        <v>16</v>
      </c>
      <c r="K34" s="135">
        <f t="shared" si="3"/>
        <v>13</v>
      </c>
      <c r="L34" s="135">
        <f t="shared" si="3"/>
        <v>17</v>
      </c>
      <c r="M34" s="135">
        <f t="shared" si="3"/>
        <v>21</v>
      </c>
      <c r="N34" s="135">
        <f t="shared" si="3"/>
        <v>20</v>
      </c>
      <c r="O34" s="135">
        <f t="shared" si="3"/>
        <v>19</v>
      </c>
      <c r="P34" s="135">
        <f>COUNT(P3:P32)</f>
        <v>19</v>
      </c>
      <c r="Q34" s="135">
        <f>COUNT(Q3:Q32)</f>
        <v>14</v>
      </c>
      <c r="R34" s="135">
        <f>COUNT(R3:R32)</f>
        <v>21</v>
      </c>
      <c r="S34" s="135">
        <f>COUNT(S3:S32)</f>
        <v>18</v>
      </c>
      <c r="T34" s="136">
        <f>COUNT(T3:T32)</f>
        <v>19</v>
      </c>
      <c r="U34" s="31"/>
      <c r="V34" s="28"/>
      <c r="W34" s="28"/>
    </row>
    <row r="35" spans="4:23" ht="12.75">
      <c r="D35" s="9"/>
      <c r="V35" s="53"/>
      <c r="W35" s="53"/>
    </row>
    <row r="36" spans="1:23" ht="12.75">
      <c r="A36" s="22"/>
      <c r="B36" s="22"/>
      <c r="C36" s="2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24"/>
      <c r="W36" s="24"/>
    </row>
  </sheetData>
  <sheetProtection/>
  <mergeCells count="1">
    <mergeCell ref="A1:B1"/>
  </mergeCells>
  <printOptions gridLines="1"/>
  <pageMargins left="0.5" right="0" top="0.75" bottom="0.75" header="0.3" footer="0.3"/>
  <pageSetup fitToHeight="1" fitToWidth="1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PageLayoutView="0" workbookViewId="0" topLeftCell="A1">
      <selection activeCell="T22" sqref="T22"/>
    </sheetView>
  </sheetViews>
  <sheetFormatPr defaultColWidth="9.140625" defaultRowHeight="12.75"/>
  <cols>
    <col min="1" max="1" width="12.28125" style="0" customWidth="1"/>
    <col min="2" max="2" width="9.7109375" style="0" bestFit="1" customWidth="1"/>
    <col min="3" max="3" width="9.7109375" style="0" customWidth="1"/>
    <col min="4" max="4" width="4.00390625" style="9" bestFit="1" customWidth="1"/>
    <col min="5" max="20" width="5.7109375" style="9" customWidth="1"/>
    <col min="21" max="21" width="7.00390625" style="6" bestFit="1" customWidth="1"/>
    <col min="22" max="22" width="5.57421875" style="20" bestFit="1" customWidth="1"/>
    <col min="23" max="23" width="7.140625" style="9" bestFit="1" customWidth="1"/>
  </cols>
  <sheetData>
    <row r="1" spans="1:23" s="9" customFormat="1" ht="15">
      <c r="A1" s="145" t="s">
        <v>5</v>
      </c>
      <c r="B1" s="145"/>
      <c r="C1" s="130" t="s">
        <v>353</v>
      </c>
      <c r="D1" s="14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32" t="s">
        <v>88</v>
      </c>
      <c r="V1" s="34" t="s">
        <v>7</v>
      </c>
      <c r="W1" s="15" t="s">
        <v>90</v>
      </c>
    </row>
    <row r="2" spans="5:23" ht="12.75"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30" t="e">
        <f>AVERAGE(E2:T2)*2</f>
        <v>#DIV/0!</v>
      </c>
      <c r="V2" s="50" t="s">
        <v>89</v>
      </c>
      <c r="W2" s="75" t="s">
        <v>91</v>
      </c>
    </row>
    <row r="3" spans="5:23" ht="12.75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0"/>
      <c r="V3" s="50"/>
      <c r="W3" s="75"/>
    </row>
    <row r="4" spans="1:23" ht="12.75">
      <c r="A4" s="10" t="s">
        <v>313</v>
      </c>
      <c r="B4" s="10" t="s">
        <v>314</v>
      </c>
      <c r="C4" s="10"/>
      <c r="D4" s="109" t="s">
        <v>142</v>
      </c>
      <c r="E4" s="21"/>
      <c r="F4" s="21">
        <v>47</v>
      </c>
      <c r="G4" s="21"/>
      <c r="H4" s="21"/>
      <c r="I4" s="21">
        <v>43</v>
      </c>
      <c r="J4" s="21"/>
      <c r="K4" s="21"/>
      <c r="L4" s="21"/>
      <c r="M4" s="21"/>
      <c r="N4" s="21">
        <v>45</v>
      </c>
      <c r="O4" s="21"/>
      <c r="P4" s="21"/>
      <c r="Q4" s="21"/>
      <c r="R4" s="50"/>
      <c r="S4" s="21"/>
      <c r="T4" s="21"/>
      <c r="U4" s="70">
        <f aca="true" t="shared" si="0" ref="U4:U22">AVERAGE(E4:T4)*2</f>
        <v>90</v>
      </c>
      <c r="V4" s="50">
        <f aca="true" t="shared" si="1" ref="V4:V22">SUM(E4:T4)</f>
        <v>135</v>
      </c>
      <c r="W4" s="50">
        <f aca="true" t="shared" si="2" ref="W4:W22">COUNT(E4:T4)</f>
        <v>3</v>
      </c>
    </row>
    <row r="5" spans="1:23" ht="12.75">
      <c r="A5" s="10" t="s">
        <v>316</v>
      </c>
      <c r="B5" s="10" t="s">
        <v>317</v>
      </c>
      <c r="C5" s="10"/>
      <c r="D5" s="109" t="s">
        <v>142</v>
      </c>
      <c r="E5" s="21"/>
      <c r="F5" s="21">
        <v>46</v>
      </c>
      <c r="G5" s="21"/>
      <c r="H5" s="21"/>
      <c r="I5" s="21">
        <v>39</v>
      </c>
      <c r="J5" s="21"/>
      <c r="K5" s="21"/>
      <c r="L5" s="21"/>
      <c r="M5" s="21">
        <v>44</v>
      </c>
      <c r="N5" s="21">
        <v>49</v>
      </c>
      <c r="O5" s="21"/>
      <c r="P5" s="21"/>
      <c r="Q5" s="21">
        <v>47</v>
      </c>
      <c r="R5" s="50"/>
      <c r="S5" s="50"/>
      <c r="T5" s="50"/>
      <c r="U5" s="70">
        <f t="shared" si="0"/>
        <v>90</v>
      </c>
      <c r="V5" s="50">
        <f t="shared" si="1"/>
        <v>225</v>
      </c>
      <c r="W5" s="50">
        <f t="shared" si="2"/>
        <v>5</v>
      </c>
    </row>
    <row r="6" spans="1:23" ht="12.75">
      <c r="A6" s="10" t="s">
        <v>311</v>
      </c>
      <c r="B6" s="10" t="s">
        <v>312</v>
      </c>
      <c r="C6" s="10"/>
      <c r="D6" s="21"/>
      <c r="E6" s="21"/>
      <c r="F6" s="21">
        <v>29</v>
      </c>
      <c r="G6" s="21"/>
      <c r="H6" s="21"/>
      <c r="I6" s="21">
        <v>28</v>
      </c>
      <c r="J6" s="21"/>
      <c r="K6" s="21"/>
      <c r="L6" s="21"/>
      <c r="M6" s="21"/>
      <c r="N6" s="21"/>
      <c r="O6" s="21"/>
      <c r="P6" s="21"/>
      <c r="Q6" s="21"/>
      <c r="R6" s="50"/>
      <c r="S6" s="21"/>
      <c r="T6" s="21"/>
      <c r="U6" s="70">
        <f t="shared" si="0"/>
        <v>57</v>
      </c>
      <c r="V6" s="50">
        <f t="shared" si="1"/>
        <v>57</v>
      </c>
      <c r="W6" s="50">
        <f t="shared" si="2"/>
        <v>2</v>
      </c>
    </row>
    <row r="7" spans="1:23" ht="12.75">
      <c r="A7" s="10" t="s">
        <v>62</v>
      </c>
      <c r="B7" s="10" t="s">
        <v>239</v>
      </c>
      <c r="C7" s="10" t="s">
        <v>351</v>
      </c>
      <c r="D7" s="109" t="s">
        <v>250</v>
      </c>
      <c r="E7" s="21">
        <v>36</v>
      </c>
      <c r="F7" s="21">
        <v>42</v>
      </c>
      <c r="G7" s="21">
        <v>41</v>
      </c>
      <c r="H7" s="21">
        <v>44</v>
      </c>
      <c r="I7" s="21">
        <v>45</v>
      </c>
      <c r="J7" s="21">
        <v>40</v>
      </c>
      <c r="K7" s="21"/>
      <c r="L7" s="21">
        <v>37</v>
      </c>
      <c r="M7" s="21">
        <v>45</v>
      </c>
      <c r="N7" s="21">
        <v>46</v>
      </c>
      <c r="O7" s="21">
        <v>46</v>
      </c>
      <c r="P7" s="21">
        <v>39</v>
      </c>
      <c r="Q7" s="21">
        <v>42</v>
      </c>
      <c r="R7" s="50">
        <v>38</v>
      </c>
      <c r="S7" s="21">
        <v>42</v>
      </c>
      <c r="T7" s="21">
        <v>41</v>
      </c>
      <c r="U7" s="70">
        <f t="shared" si="0"/>
        <v>83.2</v>
      </c>
      <c r="V7" s="50">
        <f t="shared" si="1"/>
        <v>624</v>
      </c>
      <c r="W7" s="50">
        <f t="shared" si="2"/>
        <v>15</v>
      </c>
    </row>
    <row r="8" spans="1:23" ht="12.75">
      <c r="A8" s="10" t="s">
        <v>62</v>
      </c>
      <c r="B8" s="10" t="s">
        <v>17</v>
      </c>
      <c r="C8" s="10" t="s">
        <v>350</v>
      </c>
      <c r="D8" s="21"/>
      <c r="E8" s="21">
        <v>39</v>
      </c>
      <c r="F8" s="21">
        <v>47</v>
      </c>
      <c r="G8" s="21">
        <v>42</v>
      </c>
      <c r="H8" s="21">
        <v>41</v>
      </c>
      <c r="I8" s="115">
        <v>50</v>
      </c>
      <c r="J8" s="21">
        <v>44</v>
      </c>
      <c r="K8" s="21">
        <v>44</v>
      </c>
      <c r="L8" s="21">
        <v>36</v>
      </c>
      <c r="M8" s="21">
        <v>41</v>
      </c>
      <c r="N8" s="21">
        <v>48</v>
      </c>
      <c r="O8" s="21">
        <v>41</v>
      </c>
      <c r="P8" s="21">
        <v>44</v>
      </c>
      <c r="Q8" s="21">
        <v>47</v>
      </c>
      <c r="R8" s="50">
        <v>44</v>
      </c>
      <c r="S8" s="21">
        <v>38</v>
      </c>
      <c r="T8" s="21">
        <v>36</v>
      </c>
      <c r="U8" s="70">
        <f t="shared" si="0"/>
        <v>85.25</v>
      </c>
      <c r="V8" s="50">
        <f t="shared" si="1"/>
        <v>682</v>
      </c>
      <c r="W8" s="50">
        <f t="shared" si="2"/>
        <v>16</v>
      </c>
    </row>
    <row r="9" spans="1:23" ht="12.75">
      <c r="A9" s="10" t="s">
        <v>310</v>
      </c>
      <c r="B9" s="10" t="s">
        <v>181</v>
      </c>
      <c r="C9" s="10"/>
      <c r="D9" s="109" t="s">
        <v>99</v>
      </c>
      <c r="E9" s="21"/>
      <c r="F9" s="21">
        <v>40</v>
      </c>
      <c r="G9" s="21"/>
      <c r="H9" s="21"/>
      <c r="I9" s="21">
        <v>37</v>
      </c>
      <c r="J9" s="21"/>
      <c r="K9" s="21"/>
      <c r="L9" s="21"/>
      <c r="M9" s="21"/>
      <c r="N9" s="21"/>
      <c r="O9" s="21"/>
      <c r="P9" s="21"/>
      <c r="Q9" s="21"/>
      <c r="R9" s="50"/>
      <c r="S9" s="21"/>
      <c r="T9" s="21"/>
      <c r="U9" s="70">
        <f t="shared" si="0"/>
        <v>77</v>
      </c>
      <c r="V9" s="50">
        <f t="shared" si="1"/>
        <v>77</v>
      </c>
      <c r="W9" s="50">
        <f t="shared" si="2"/>
        <v>2</v>
      </c>
    </row>
    <row r="10" spans="1:23" ht="12.75">
      <c r="A10" s="10" t="s">
        <v>63</v>
      </c>
      <c r="B10" s="10" t="s">
        <v>65</v>
      </c>
      <c r="C10" s="10"/>
      <c r="D10" s="109" t="s">
        <v>99</v>
      </c>
      <c r="E10" s="21">
        <v>40</v>
      </c>
      <c r="F10" s="21">
        <v>43</v>
      </c>
      <c r="G10" s="21"/>
      <c r="H10" s="21"/>
      <c r="I10" s="21">
        <v>40</v>
      </c>
      <c r="J10" s="21"/>
      <c r="K10" s="21"/>
      <c r="L10" s="21"/>
      <c r="M10" s="21"/>
      <c r="N10" s="21">
        <v>43</v>
      </c>
      <c r="O10" s="21"/>
      <c r="P10" s="21"/>
      <c r="Q10" s="21"/>
      <c r="R10" s="50"/>
      <c r="S10" s="21"/>
      <c r="T10" s="21"/>
      <c r="U10" s="70">
        <f t="shared" si="0"/>
        <v>83</v>
      </c>
      <c r="V10" s="50">
        <f t="shared" si="1"/>
        <v>166</v>
      </c>
      <c r="W10" s="50">
        <f t="shared" si="2"/>
        <v>4</v>
      </c>
    </row>
    <row r="11" spans="1:23" ht="12.75">
      <c r="A11" s="10" t="s">
        <v>346</v>
      </c>
      <c r="B11" s="10" t="s">
        <v>347</v>
      </c>
      <c r="C11" s="10"/>
      <c r="D11" s="109"/>
      <c r="E11" s="21"/>
      <c r="F11" s="21"/>
      <c r="G11" s="21"/>
      <c r="H11" s="21"/>
      <c r="I11" s="21"/>
      <c r="J11" s="21"/>
      <c r="K11" s="21"/>
      <c r="L11" s="21"/>
      <c r="M11" s="21"/>
      <c r="N11" s="21">
        <v>47</v>
      </c>
      <c r="O11" s="21"/>
      <c r="P11" s="21"/>
      <c r="Q11" s="21"/>
      <c r="R11" s="50"/>
      <c r="S11" s="50"/>
      <c r="T11" s="50"/>
      <c r="U11" s="70">
        <f t="shared" si="0"/>
        <v>94</v>
      </c>
      <c r="V11" s="50">
        <f t="shared" si="1"/>
        <v>47</v>
      </c>
      <c r="W11" s="50">
        <f t="shared" si="2"/>
        <v>1</v>
      </c>
    </row>
    <row r="12" spans="1:23" ht="12.75">
      <c r="A12" s="10" t="s">
        <v>117</v>
      </c>
      <c r="B12" s="10" t="s">
        <v>118</v>
      </c>
      <c r="C12" s="10"/>
      <c r="D12" s="21"/>
      <c r="E12" s="21"/>
      <c r="F12" s="21">
        <v>49</v>
      </c>
      <c r="G12" s="21">
        <v>45</v>
      </c>
      <c r="H12" s="21">
        <v>45</v>
      </c>
      <c r="I12" s="21"/>
      <c r="J12" s="21"/>
      <c r="K12" s="21">
        <v>45</v>
      </c>
      <c r="L12" s="21">
        <v>44</v>
      </c>
      <c r="M12" s="21">
        <v>47</v>
      </c>
      <c r="N12" s="21"/>
      <c r="O12" s="21">
        <v>45</v>
      </c>
      <c r="P12" s="50"/>
      <c r="Q12" s="21">
        <v>43</v>
      </c>
      <c r="R12" s="50">
        <v>47</v>
      </c>
      <c r="S12" s="50"/>
      <c r="T12" s="50">
        <v>46</v>
      </c>
      <c r="U12" s="70">
        <f t="shared" si="0"/>
        <v>91.2</v>
      </c>
      <c r="V12" s="50">
        <f t="shared" si="1"/>
        <v>456</v>
      </c>
      <c r="W12" s="50">
        <f t="shared" si="2"/>
        <v>10</v>
      </c>
    </row>
    <row r="13" spans="1:23" ht="12.75">
      <c r="A13" s="10" t="s">
        <v>117</v>
      </c>
      <c r="B13" s="10" t="s">
        <v>15</v>
      </c>
      <c r="C13" s="10" t="s">
        <v>351</v>
      </c>
      <c r="D13" s="21"/>
      <c r="E13" s="21">
        <v>45</v>
      </c>
      <c r="F13" s="21">
        <v>44</v>
      </c>
      <c r="G13" s="21">
        <v>41</v>
      </c>
      <c r="H13" s="21">
        <v>44</v>
      </c>
      <c r="I13" s="21"/>
      <c r="J13" s="21"/>
      <c r="K13" s="21">
        <v>38</v>
      </c>
      <c r="L13" s="21">
        <v>39</v>
      </c>
      <c r="M13" s="21">
        <v>48</v>
      </c>
      <c r="N13" s="21">
        <v>44</v>
      </c>
      <c r="O13" s="21">
        <v>44</v>
      </c>
      <c r="P13" s="50">
        <v>41</v>
      </c>
      <c r="Q13" s="21">
        <v>39</v>
      </c>
      <c r="R13" s="50">
        <v>40</v>
      </c>
      <c r="S13" s="50"/>
      <c r="T13" s="50">
        <v>39</v>
      </c>
      <c r="U13" s="70">
        <f t="shared" si="0"/>
        <v>84</v>
      </c>
      <c r="V13" s="50">
        <f t="shared" si="1"/>
        <v>546</v>
      </c>
      <c r="W13" s="50">
        <f t="shared" si="2"/>
        <v>13</v>
      </c>
    </row>
    <row r="14" spans="1:23" ht="12.75">
      <c r="A14" s="10" t="s">
        <v>126</v>
      </c>
      <c r="B14" s="10" t="s">
        <v>36</v>
      </c>
      <c r="C14" s="10" t="s">
        <v>351</v>
      </c>
      <c r="D14" s="21"/>
      <c r="E14" s="21">
        <v>39</v>
      </c>
      <c r="F14" s="21">
        <v>45</v>
      </c>
      <c r="G14" s="21">
        <v>40</v>
      </c>
      <c r="H14" s="21">
        <v>41</v>
      </c>
      <c r="I14" s="21">
        <v>41</v>
      </c>
      <c r="J14" s="21">
        <v>43</v>
      </c>
      <c r="K14" s="21">
        <v>37</v>
      </c>
      <c r="L14" s="21">
        <v>36</v>
      </c>
      <c r="M14" s="21">
        <v>39</v>
      </c>
      <c r="N14" s="21">
        <v>35</v>
      </c>
      <c r="O14" s="21">
        <v>40</v>
      </c>
      <c r="P14" s="50">
        <v>22</v>
      </c>
      <c r="Q14" s="21">
        <v>46</v>
      </c>
      <c r="R14" s="50">
        <v>38</v>
      </c>
      <c r="S14" s="50">
        <v>37</v>
      </c>
      <c r="T14" s="50">
        <v>43</v>
      </c>
      <c r="U14" s="70">
        <f t="shared" si="0"/>
        <v>77.75</v>
      </c>
      <c r="V14" s="50">
        <f t="shared" si="1"/>
        <v>622</v>
      </c>
      <c r="W14" s="50">
        <f t="shared" si="2"/>
        <v>16</v>
      </c>
    </row>
    <row r="15" spans="1:23" ht="12.75">
      <c r="A15" s="10" t="s">
        <v>126</v>
      </c>
      <c r="B15" s="10" t="s">
        <v>107</v>
      </c>
      <c r="C15" s="10" t="s">
        <v>351</v>
      </c>
      <c r="D15" s="21"/>
      <c r="E15" s="21">
        <v>36</v>
      </c>
      <c r="F15" s="21">
        <v>44</v>
      </c>
      <c r="G15" s="21">
        <v>45</v>
      </c>
      <c r="H15" s="21">
        <v>40</v>
      </c>
      <c r="I15" s="21">
        <v>43</v>
      </c>
      <c r="J15" s="21">
        <v>46</v>
      </c>
      <c r="K15" s="21">
        <v>39</v>
      </c>
      <c r="L15" s="21">
        <v>44</v>
      </c>
      <c r="M15" s="21">
        <v>45</v>
      </c>
      <c r="N15" s="21">
        <v>44</v>
      </c>
      <c r="O15" s="21">
        <v>47</v>
      </c>
      <c r="P15" s="50">
        <v>49</v>
      </c>
      <c r="Q15" s="21">
        <v>46</v>
      </c>
      <c r="R15" s="50">
        <v>41</v>
      </c>
      <c r="S15" s="50">
        <v>41</v>
      </c>
      <c r="T15" s="50">
        <v>46</v>
      </c>
      <c r="U15" s="70">
        <f t="shared" si="0"/>
        <v>87</v>
      </c>
      <c r="V15" s="50">
        <f t="shared" si="1"/>
        <v>696</v>
      </c>
      <c r="W15" s="50">
        <f t="shared" si="2"/>
        <v>16</v>
      </c>
    </row>
    <row r="16" spans="1:23" ht="12.75">
      <c r="A16" s="10" t="s">
        <v>64</v>
      </c>
      <c r="B16" s="10" t="s">
        <v>66</v>
      </c>
      <c r="C16" s="10" t="s">
        <v>349</v>
      </c>
      <c r="D16" s="21"/>
      <c r="E16" s="21">
        <v>49</v>
      </c>
      <c r="F16" s="50">
        <v>49</v>
      </c>
      <c r="G16" s="21">
        <v>44</v>
      </c>
      <c r="H16" s="50">
        <v>49</v>
      </c>
      <c r="I16" s="50">
        <v>46</v>
      </c>
      <c r="J16" s="21">
        <v>44</v>
      </c>
      <c r="K16" s="21">
        <v>38</v>
      </c>
      <c r="L16" s="21">
        <v>37</v>
      </c>
      <c r="M16" s="21">
        <v>37</v>
      </c>
      <c r="N16" s="21">
        <v>47</v>
      </c>
      <c r="O16" s="21">
        <v>44</v>
      </c>
      <c r="P16" s="50">
        <v>47</v>
      </c>
      <c r="Q16" s="50">
        <v>46</v>
      </c>
      <c r="R16" s="50">
        <v>46</v>
      </c>
      <c r="S16" s="21"/>
      <c r="T16" s="21"/>
      <c r="U16" s="70">
        <f t="shared" si="0"/>
        <v>89</v>
      </c>
      <c r="V16" s="50">
        <f t="shared" si="1"/>
        <v>623</v>
      </c>
      <c r="W16" s="50">
        <f t="shared" si="2"/>
        <v>14</v>
      </c>
    </row>
    <row r="17" spans="1:23" ht="12.75">
      <c r="A17" s="10" t="s">
        <v>315</v>
      </c>
      <c r="B17" s="10" t="s">
        <v>272</v>
      </c>
      <c r="C17" s="10"/>
      <c r="D17" s="21"/>
      <c r="E17" s="21"/>
      <c r="F17" s="50">
        <v>39</v>
      </c>
      <c r="G17" s="21"/>
      <c r="H17" s="50"/>
      <c r="I17" s="50"/>
      <c r="J17" s="21"/>
      <c r="K17" s="21"/>
      <c r="L17" s="21"/>
      <c r="M17" s="21"/>
      <c r="N17" s="21"/>
      <c r="O17" s="21"/>
      <c r="P17" s="50"/>
      <c r="Q17" s="50"/>
      <c r="R17" s="50"/>
      <c r="S17" s="50"/>
      <c r="T17" s="50"/>
      <c r="U17" s="70">
        <f t="shared" si="0"/>
        <v>78</v>
      </c>
      <c r="V17" s="50">
        <f t="shared" si="1"/>
        <v>39</v>
      </c>
      <c r="W17" s="50">
        <f t="shared" si="2"/>
        <v>1</v>
      </c>
    </row>
    <row r="18" spans="1:23" ht="12.75">
      <c r="A18" s="10" t="s">
        <v>32</v>
      </c>
      <c r="B18" s="10" t="s">
        <v>35</v>
      </c>
      <c r="C18" s="10"/>
      <c r="D18" s="21"/>
      <c r="E18" s="21">
        <v>44</v>
      </c>
      <c r="F18" s="50">
        <v>42</v>
      </c>
      <c r="G18" s="21">
        <v>40</v>
      </c>
      <c r="H18" s="50"/>
      <c r="I18" s="50"/>
      <c r="J18" s="21"/>
      <c r="K18" s="21"/>
      <c r="L18" s="21"/>
      <c r="M18" s="21">
        <v>47</v>
      </c>
      <c r="N18" s="21">
        <v>44</v>
      </c>
      <c r="O18" s="21">
        <v>45</v>
      </c>
      <c r="P18" s="50">
        <v>46</v>
      </c>
      <c r="Q18" s="50">
        <v>43</v>
      </c>
      <c r="R18" s="50"/>
      <c r="S18" s="50">
        <v>39</v>
      </c>
      <c r="T18" s="50"/>
      <c r="U18" s="70">
        <f t="shared" si="0"/>
        <v>86.66666666666667</v>
      </c>
      <c r="V18" s="50">
        <f t="shared" si="1"/>
        <v>390</v>
      </c>
      <c r="W18" s="50">
        <f t="shared" si="2"/>
        <v>9</v>
      </c>
    </row>
    <row r="19" spans="1:23" ht="12.75">
      <c r="A19" s="10" t="s">
        <v>173</v>
      </c>
      <c r="B19" s="10" t="s">
        <v>148</v>
      </c>
      <c r="C19" s="10"/>
      <c r="D19" s="21"/>
      <c r="E19" s="21"/>
      <c r="F19" s="50">
        <v>34</v>
      </c>
      <c r="G19" s="21"/>
      <c r="H19" s="50"/>
      <c r="I19" s="50"/>
      <c r="J19" s="21"/>
      <c r="K19" s="21"/>
      <c r="L19" s="21"/>
      <c r="M19" s="21"/>
      <c r="N19" s="21"/>
      <c r="O19" s="21"/>
      <c r="P19" s="50"/>
      <c r="Q19" s="50"/>
      <c r="R19" s="50"/>
      <c r="S19" s="50"/>
      <c r="T19" s="50"/>
      <c r="U19" s="70">
        <f t="shared" si="0"/>
        <v>68</v>
      </c>
      <c r="V19" s="50">
        <f t="shared" si="1"/>
        <v>34</v>
      </c>
      <c r="W19" s="50">
        <f t="shared" si="2"/>
        <v>1</v>
      </c>
    </row>
    <row r="20" spans="1:23" ht="12.75">
      <c r="A20" s="10" t="s">
        <v>136</v>
      </c>
      <c r="B20" s="10" t="s">
        <v>137</v>
      </c>
      <c r="C20" s="10" t="s">
        <v>351</v>
      </c>
      <c r="D20" s="109" t="s">
        <v>98</v>
      </c>
      <c r="E20" s="21">
        <v>40</v>
      </c>
      <c r="F20" s="50">
        <v>38</v>
      </c>
      <c r="G20" s="21">
        <v>36</v>
      </c>
      <c r="H20" s="50">
        <v>46</v>
      </c>
      <c r="I20" s="50">
        <v>39</v>
      </c>
      <c r="J20" s="21">
        <v>37</v>
      </c>
      <c r="K20" s="21">
        <v>42</v>
      </c>
      <c r="L20" s="21">
        <v>38</v>
      </c>
      <c r="M20" s="21">
        <v>43</v>
      </c>
      <c r="N20" s="21">
        <v>42</v>
      </c>
      <c r="O20" s="21">
        <v>45</v>
      </c>
      <c r="P20" s="50">
        <v>47</v>
      </c>
      <c r="Q20" s="50">
        <v>39</v>
      </c>
      <c r="R20" s="50">
        <v>46</v>
      </c>
      <c r="S20" s="50">
        <v>38</v>
      </c>
      <c r="T20" s="50">
        <v>36</v>
      </c>
      <c r="U20" s="70">
        <f t="shared" si="0"/>
        <v>81.5</v>
      </c>
      <c r="V20" s="50">
        <f t="shared" si="1"/>
        <v>652</v>
      </c>
      <c r="W20" s="50">
        <f t="shared" si="2"/>
        <v>16</v>
      </c>
    </row>
    <row r="21" spans="1:23" ht="12.75">
      <c r="A21" s="10" t="s">
        <v>79</v>
      </c>
      <c r="B21" s="10" t="s">
        <v>80</v>
      </c>
      <c r="C21" s="10" t="s">
        <v>350</v>
      </c>
      <c r="D21" s="109" t="s">
        <v>98</v>
      </c>
      <c r="E21" s="21">
        <v>44</v>
      </c>
      <c r="F21" s="21">
        <v>44</v>
      </c>
      <c r="G21" s="21">
        <v>38</v>
      </c>
      <c r="H21" s="21">
        <v>49</v>
      </c>
      <c r="I21" s="21">
        <v>48</v>
      </c>
      <c r="J21" s="21">
        <v>42</v>
      </c>
      <c r="K21" s="21">
        <v>45</v>
      </c>
      <c r="L21" s="21">
        <v>42</v>
      </c>
      <c r="M21" s="21">
        <v>44</v>
      </c>
      <c r="N21" s="21">
        <v>43</v>
      </c>
      <c r="O21" s="21">
        <v>44</v>
      </c>
      <c r="P21" s="21">
        <v>42</v>
      </c>
      <c r="Q21" s="21">
        <v>40</v>
      </c>
      <c r="R21" s="50">
        <v>46</v>
      </c>
      <c r="S21" s="50">
        <v>44</v>
      </c>
      <c r="T21" s="50">
        <v>35</v>
      </c>
      <c r="U21" s="70">
        <f t="shared" si="0"/>
        <v>86.25</v>
      </c>
      <c r="V21" s="50">
        <f t="shared" si="1"/>
        <v>690</v>
      </c>
      <c r="W21" s="50">
        <f t="shared" si="2"/>
        <v>16</v>
      </c>
    </row>
    <row r="22" spans="1:23" ht="12.75">
      <c r="A22" s="10" t="s">
        <v>305</v>
      </c>
      <c r="B22" s="10" t="s">
        <v>304</v>
      </c>
      <c r="C22" s="10"/>
      <c r="D22" s="21" t="s">
        <v>98</v>
      </c>
      <c r="E22" s="21">
        <v>46</v>
      </c>
      <c r="F22" s="21">
        <v>46</v>
      </c>
      <c r="G22" s="21"/>
      <c r="H22" s="21">
        <v>48</v>
      </c>
      <c r="I22" s="21">
        <v>43</v>
      </c>
      <c r="J22" s="21">
        <v>42</v>
      </c>
      <c r="K22" s="21"/>
      <c r="L22" s="21"/>
      <c r="M22" s="21"/>
      <c r="N22" s="21"/>
      <c r="O22" s="21"/>
      <c r="P22" s="21"/>
      <c r="Q22" s="21"/>
      <c r="R22" s="50"/>
      <c r="S22" s="50"/>
      <c r="T22" s="50"/>
      <c r="U22" s="70">
        <f t="shared" si="0"/>
        <v>90</v>
      </c>
      <c r="V22" s="50">
        <f t="shared" si="1"/>
        <v>225</v>
      </c>
      <c r="W22" s="50">
        <f t="shared" si="2"/>
        <v>5</v>
      </c>
    </row>
    <row r="23" spans="16:23" ht="12.75">
      <c r="P23" s="17"/>
      <c r="R23" s="50"/>
      <c r="S23" s="17"/>
      <c r="T23" s="17"/>
      <c r="U23" s="70"/>
      <c r="V23" s="80"/>
      <c r="W23" s="80"/>
    </row>
    <row r="24" spans="1:23" ht="12.75">
      <c r="A24" s="5" t="s">
        <v>105</v>
      </c>
      <c r="B24" s="5"/>
      <c r="C24" s="5"/>
      <c r="D24" s="27"/>
      <c r="E24" s="27">
        <f aca="true" t="shared" si="3" ref="E24:T24">COUNT(E4:E23)</f>
        <v>11</v>
      </c>
      <c r="F24" s="27">
        <f t="shared" si="3"/>
        <v>18</v>
      </c>
      <c r="G24" s="27">
        <f t="shared" si="3"/>
        <v>10</v>
      </c>
      <c r="H24" s="27">
        <f t="shared" si="3"/>
        <v>10</v>
      </c>
      <c r="I24" s="27">
        <f t="shared" si="3"/>
        <v>13</v>
      </c>
      <c r="J24" s="27">
        <f t="shared" si="3"/>
        <v>8</v>
      </c>
      <c r="K24" s="27">
        <f t="shared" si="3"/>
        <v>8</v>
      </c>
      <c r="L24" s="27">
        <f t="shared" si="3"/>
        <v>9</v>
      </c>
      <c r="M24" s="27">
        <f t="shared" si="3"/>
        <v>11</v>
      </c>
      <c r="N24" s="27">
        <f t="shared" si="3"/>
        <v>13</v>
      </c>
      <c r="O24" s="27">
        <f t="shared" si="3"/>
        <v>10</v>
      </c>
      <c r="P24" s="27">
        <f t="shared" si="3"/>
        <v>9</v>
      </c>
      <c r="Q24" s="27">
        <f t="shared" si="3"/>
        <v>11</v>
      </c>
      <c r="R24" s="27">
        <f t="shared" si="3"/>
        <v>9</v>
      </c>
      <c r="S24" s="27">
        <f t="shared" si="3"/>
        <v>7</v>
      </c>
      <c r="T24" s="27">
        <f t="shared" si="3"/>
        <v>8</v>
      </c>
      <c r="U24" s="33"/>
      <c r="V24" s="126"/>
      <c r="W24" s="58"/>
    </row>
  </sheetData>
  <sheetProtection/>
  <mergeCells count="1">
    <mergeCell ref="A1:B1"/>
  </mergeCells>
  <printOptions gridLines="1"/>
  <pageMargins left="0.5" right="0" top="1" bottom="0" header="0.5" footer="0.5"/>
  <pageSetup fitToHeight="0" fitToWidth="1"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="115" zoomScaleNormal="115" zoomScalePageLayoutView="0" workbookViewId="0" topLeftCell="A22">
      <selection activeCell="T39" sqref="T39"/>
    </sheetView>
  </sheetViews>
  <sheetFormatPr defaultColWidth="9.140625" defaultRowHeight="12.75"/>
  <cols>
    <col min="1" max="1" width="12.57421875" style="7" customWidth="1"/>
    <col min="2" max="2" width="7.8515625" style="7" bestFit="1" customWidth="1"/>
    <col min="3" max="3" width="7.8515625" style="7" customWidth="1"/>
    <col min="4" max="4" width="4.8515625" style="7" bestFit="1" customWidth="1"/>
    <col min="5" max="20" width="5.7109375" style="17" customWidth="1"/>
    <col min="21" max="21" width="7.00390625" style="69" bestFit="1" customWidth="1"/>
    <col min="22" max="22" width="5.57421875" style="17" bestFit="1" customWidth="1"/>
    <col min="23" max="23" width="7.140625" style="17" bestFit="1" customWidth="1"/>
    <col min="24" max="16384" width="9.140625" style="7" customWidth="1"/>
  </cols>
  <sheetData>
    <row r="1" spans="1:23" ht="15">
      <c r="A1" s="146" t="s">
        <v>6</v>
      </c>
      <c r="B1" s="146"/>
      <c r="C1" s="131" t="s">
        <v>353</v>
      </c>
      <c r="D1" s="65" t="s">
        <v>96</v>
      </c>
      <c r="E1" s="39">
        <v>42680</v>
      </c>
      <c r="F1" s="39">
        <v>42687</v>
      </c>
      <c r="G1" s="39">
        <v>42694</v>
      </c>
      <c r="H1" s="39">
        <v>42701</v>
      </c>
      <c r="I1" s="39">
        <v>42708</v>
      </c>
      <c r="J1" s="39">
        <v>42715</v>
      </c>
      <c r="K1" s="39">
        <v>42722</v>
      </c>
      <c r="L1" s="39">
        <v>42377</v>
      </c>
      <c r="M1" s="119">
        <v>42384</v>
      </c>
      <c r="N1" s="119">
        <v>42391</v>
      </c>
      <c r="O1" s="119">
        <v>42398</v>
      </c>
      <c r="P1" s="119">
        <v>42405</v>
      </c>
      <c r="Q1" s="119">
        <v>42412</v>
      </c>
      <c r="R1" s="119">
        <v>42419</v>
      </c>
      <c r="S1" s="119">
        <v>42426</v>
      </c>
      <c r="T1" s="119">
        <v>42434</v>
      </c>
      <c r="U1" s="66" t="s">
        <v>88</v>
      </c>
      <c r="V1" s="67" t="s">
        <v>7</v>
      </c>
      <c r="W1" s="67" t="s">
        <v>90</v>
      </c>
    </row>
    <row r="2" spans="4:23" ht="18.75" customHeight="1">
      <c r="D2" s="17"/>
      <c r="E2" s="42" t="s">
        <v>81</v>
      </c>
      <c r="F2" s="42" t="s">
        <v>84</v>
      </c>
      <c r="G2" s="42" t="s">
        <v>83</v>
      </c>
      <c r="H2" s="42" t="s">
        <v>85</v>
      </c>
      <c r="I2" s="42" t="s">
        <v>87</v>
      </c>
      <c r="J2" s="42" t="s">
        <v>82</v>
      </c>
      <c r="K2" s="42" t="s">
        <v>162</v>
      </c>
      <c r="L2" s="42" t="s">
        <v>86</v>
      </c>
      <c r="M2" s="74" t="s">
        <v>81</v>
      </c>
      <c r="N2" s="74" t="s">
        <v>84</v>
      </c>
      <c r="O2" s="74" t="s">
        <v>85</v>
      </c>
      <c r="P2" s="74" t="s">
        <v>86</v>
      </c>
      <c r="Q2" s="74" t="s">
        <v>87</v>
      </c>
      <c r="R2" s="74" t="s">
        <v>162</v>
      </c>
      <c r="S2" s="74" t="s">
        <v>82</v>
      </c>
      <c r="T2" s="74" t="s">
        <v>83</v>
      </c>
      <c r="U2" s="83" t="e">
        <f>AVERAGE(E2:T2)*2</f>
        <v>#DIV/0!</v>
      </c>
      <c r="V2" s="75" t="s">
        <v>89</v>
      </c>
      <c r="W2" s="75" t="s">
        <v>91</v>
      </c>
    </row>
    <row r="3" spans="4:23" ht="15" customHeight="1">
      <c r="D3" s="17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68"/>
      <c r="V3" s="75"/>
      <c r="W3" s="75"/>
    </row>
    <row r="4" spans="1:23" ht="12.75">
      <c r="A4" s="26" t="s">
        <v>67</v>
      </c>
      <c r="B4" s="26" t="s">
        <v>208</v>
      </c>
      <c r="C4" s="26"/>
      <c r="D4" s="50"/>
      <c r="E4" s="50"/>
      <c r="F4" s="50"/>
      <c r="G4" s="50"/>
      <c r="H4" s="50"/>
      <c r="I4" s="50"/>
      <c r="J4" s="50"/>
      <c r="K4" s="50"/>
      <c r="L4" s="50"/>
      <c r="M4" s="50"/>
      <c r="N4" s="50">
        <v>40</v>
      </c>
      <c r="O4" s="50"/>
      <c r="P4" s="50"/>
      <c r="Q4" s="50"/>
      <c r="R4" s="50"/>
      <c r="S4" s="50"/>
      <c r="T4" s="50"/>
      <c r="U4" s="88">
        <f aca="true" t="shared" si="0" ref="U4:U36">AVERAGE(E4:T4)*2</f>
        <v>80</v>
      </c>
      <c r="V4" s="75">
        <f aca="true" t="shared" si="1" ref="V4:V36">SUM(E4:T4)</f>
        <v>40</v>
      </c>
      <c r="W4" s="75">
        <f aca="true" t="shared" si="2" ref="W4:W36">COUNT(E4:T4)</f>
        <v>1</v>
      </c>
    </row>
    <row r="5" spans="1:23" ht="12.75">
      <c r="A5" s="26" t="s">
        <v>67</v>
      </c>
      <c r="B5" s="26" t="s">
        <v>94</v>
      </c>
      <c r="C5" s="26"/>
      <c r="D5" s="50"/>
      <c r="E5" s="50"/>
      <c r="F5" s="50"/>
      <c r="G5" s="50">
        <v>48</v>
      </c>
      <c r="H5" s="50">
        <v>47</v>
      </c>
      <c r="I5" s="50"/>
      <c r="J5" s="50">
        <v>47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88">
        <f t="shared" si="0"/>
        <v>94.66666666666667</v>
      </c>
      <c r="V5" s="75">
        <f t="shared" si="1"/>
        <v>142</v>
      </c>
      <c r="W5" s="75">
        <f t="shared" si="2"/>
        <v>3</v>
      </c>
    </row>
    <row r="6" spans="1:23" ht="12.75">
      <c r="A6" s="26" t="s">
        <v>67</v>
      </c>
      <c r="B6" s="26" t="s">
        <v>166</v>
      </c>
      <c r="C6" s="26"/>
      <c r="D6" s="110" t="s">
        <v>97</v>
      </c>
      <c r="E6" s="50">
        <v>36</v>
      </c>
      <c r="F6" s="50">
        <v>42</v>
      </c>
      <c r="G6" s="50"/>
      <c r="H6" s="50">
        <v>44</v>
      </c>
      <c r="I6" s="50">
        <v>47</v>
      </c>
      <c r="J6" s="50">
        <v>37</v>
      </c>
      <c r="K6" s="50">
        <v>44</v>
      </c>
      <c r="L6" s="50">
        <v>41</v>
      </c>
      <c r="M6" s="50"/>
      <c r="N6" s="50">
        <v>40</v>
      </c>
      <c r="O6" s="50">
        <v>35</v>
      </c>
      <c r="P6" s="50"/>
      <c r="Q6" s="50">
        <v>42</v>
      </c>
      <c r="R6" s="50"/>
      <c r="S6" s="50">
        <v>37</v>
      </c>
      <c r="T6" s="50">
        <v>38</v>
      </c>
      <c r="U6" s="88">
        <f t="shared" si="0"/>
        <v>80.5</v>
      </c>
      <c r="V6" s="75">
        <f t="shared" si="1"/>
        <v>483</v>
      </c>
      <c r="W6" s="75">
        <f t="shared" si="2"/>
        <v>12</v>
      </c>
    </row>
    <row r="7" spans="1:23" ht="12.75">
      <c r="A7" s="26" t="s">
        <v>67</v>
      </c>
      <c r="B7" s="26" t="s">
        <v>75</v>
      </c>
      <c r="C7" s="26" t="s">
        <v>348</v>
      </c>
      <c r="D7" s="50"/>
      <c r="E7" s="50">
        <v>47</v>
      </c>
      <c r="F7" s="50">
        <v>48</v>
      </c>
      <c r="G7" s="50">
        <v>48</v>
      </c>
      <c r="H7" s="50">
        <v>47</v>
      </c>
      <c r="I7" s="116">
        <v>50</v>
      </c>
      <c r="J7" s="50">
        <v>48</v>
      </c>
      <c r="K7" s="116">
        <v>50</v>
      </c>
      <c r="L7" s="50">
        <v>47</v>
      </c>
      <c r="M7" s="89">
        <v>47</v>
      </c>
      <c r="N7" s="50">
        <v>49</v>
      </c>
      <c r="O7" s="50">
        <v>48</v>
      </c>
      <c r="P7" s="50">
        <v>49</v>
      </c>
      <c r="Q7" s="50">
        <v>48</v>
      </c>
      <c r="R7" s="50"/>
      <c r="S7" s="50">
        <v>47</v>
      </c>
      <c r="T7" s="50">
        <v>48</v>
      </c>
      <c r="U7" s="88">
        <f t="shared" si="0"/>
        <v>96.13333333333334</v>
      </c>
      <c r="V7" s="75">
        <f t="shared" si="1"/>
        <v>721</v>
      </c>
      <c r="W7" s="75">
        <f t="shared" si="2"/>
        <v>15</v>
      </c>
    </row>
    <row r="8" spans="1:23" ht="12.75">
      <c r="A8" s="26" t="s">
        <v>192</v>
      </c>
      <c r="B8" s="26" t="s">
        <v>145</v>
      </c>
      <c r="C8" s="26" t="s">
        <v>348</v>
      </c>
      <c r="D8" s="50"/>
      <c r="E8" s="50">
        <v>48</v>
      </c>
      <c r="F8" s="50">
        <v>46</v>
      </c>
      <c r="G8" s="50">
        <v>47</v>
      </c>
      <c r="H8" s="50">
        <v>45</v>
      </c>
      <c r="I8" s="50">
        <v>42</v>
      </c>
      <c r="J8" s="50">
        <v>47</v>
      </c>
      <c r="K8" s="50">
        <v>46</v>
      </c>
      <c r="L8" s="50">
        <v>45</v>
      </c>
      <c r="M8" s="50">
        <v>46</v>
      </c>
      <c r="N8" s="50">
        <v>48</v>
      </c>
      <c r="O8" s="50">
        <v>47</v>
      </c>
      <c r="P8" s="50">
        <v>46</v>
      </c>
      <c r="Q8" s="50">
        <v>47</v>
      </c>
      <c r="R8" s="50">
        <v>43</v>
      </c>
      <c r="S8" s="50">
        <v>45</v>
      </c>
      <c r="T8" s="50">
        <v>43</v>
      </c>
      <c r="U8" s="88">
        <f t="shared" si="0"/>
        <v>91.375</v>
      </c>
      <c r="V8" s="75">
        <f t="shared" si="1"/>
        <v>731</v>
      </c>
      <c r="W8" s="75">
        <f t="shared" si="2"/>
        <v>16</v>
      </c>
    </row>
    <row r="9" spans="1:23" ht="12.75">
      <c r="A9" s="26" t="s">
        <v>280</v>
      </c>
      <c r="B9" s="26" t="s">
        <v>281</v>
      </c>
      <c r="C9" s="26"/>
      <c r="D9" s="50"/>
      <c r="E9" s="50"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88">
        <f t="shared" si="0"/>
        <v>12</v>
      </c>
      <c r="V9" s="75">
        <f t="shared" si="1"/>
        <v>6</v>
      </c>
      <c r="W9" s="75">
        <f t="shared" si="2"/>
        <v>1</v>
      </c>
    </row>
    <row r="10" spans="1:23" ht="12.75">
      <c r="A10" s="26" t="s">
        <v>280</v>
      </c>
      <c r="B10" s="26" t="s">
        <v>282</v>
      </c>
      <c r="C10" s="26"/>
      <c r="D10" s="50"/>
      <c r="E10" s="50">
        <v>43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88">
        <f t="shared" si="0"/>
        <v>86</v>
      </c>
      <c r="V10" s="75">
        <f t="shared" si="1"/>
        <v>43</v>
      </c>
      <c r="W10" s="75">
        <f t="shared" si="2"/>
        <v>1</v>
      </c>
    </row>
    <row r="11" spans="1:23" ht="12.75">
      <c r="A11" s="26" t="s">
        <v>212</v>
      </c>
      <c r="B11" s="26" t="s">
        <v>237</v>
      </c>
      <c r="C11" s="26" t="s">
        <v>350</v>
      </c>
      <c r="D11" s="50"/>
      <c r="E11" s="50">
        <v>43</v>
      </c>
      <c r="F11" s="50">
        <v>47</v>
      </c>
      <c r="G11" s="50">
        <v>43</v>
      </c>
      <c r="H11" s="50">
        <v>43</v>
      </c>
      <c r="I11" s="50">
        <v>44</v>
      </c>
      <c r="J11" s="50">
        <v>41</v>
      </c>
      <c r="K11" s="50">
        <v>42</v>
      </c>
      <c r="L11" s="50">
        <v>37</v>
      </c>
      <c r="M11" s="50">
        <v>46</v>
      </c>
      <c r="N11" s="50">
        <v>46</v>
      </c>
      <c r="O11" s="50">
        <v>42</v>
      </c>
      <c r="P11" s="50">
        <v>43</v>
      </c>
      <c r="Q11" s="50">
        <v>41</v>
      </c>
      <c r="R11" s="50">
        <v>37</v>
      </c>
      <c r="S11" s="50">
        <v>43</v>
      </c>
      <c r="T11" s="50">
        <v>36</v>
      </c>
      <c r="U11" s="88">
        <f t="shared" si="0"/>
        <v>84.25</v>
      </c>
      <c r="V11" s="75">
        <f t="shared" si="1"/>
        <v>674</v>
      </c>
      <c r="W11" s="75">
        <f t="shared" si="2"/>
        <v>16</v>
      </c>
    </row>
    <row r="12" spans="1:23" ht="12.75">
      <c r="A12" s="26" t="s">
        <v>212</v>
      </c>
      <c r="B12" s="26" t="s">
        <v>213</v>
      </c>
      <c r="C12" s="26" t="s">
        <v>348</v>
      </c>
      <c r="D12" s="110" t="s">
        <v>261</v>
      </c>
      <c r="E12" s="116">
        <v>50</v>
      </c>
      <c r="F12" s="50">
        <v>48</v>
      </c>
      <c r="G12" s="50">
        <v>46</v>
      </c>
      <c r="H12" s="50">
        <v>46</v>
      </c>
      <c r="I12" s="50">
        <v>45</v>
      </c>
      <c r="J12" s="50">
        <v>45</v>
      </c>
      <c r="K12" s="50">
        <v>45</v>
      </c>
      <c r="L12" s="50">
        <v>45</v>
      </c>
      <c r="M12" s="50">
        <v>46</v>
      </c>
      <c r="N12" s="50">
        <v>45</v>
      </c>
      <c r="O12" s="50">
        <v>47</v>
      </c>
      <c r="P12" s="50">
        <v>44</v>
      </c>
      <c r="Q12" s="50">
        <v>47</v>
      </c>
      <c r="R12" s="50">
        <v>48</v>
      </c>
      <c r="S12" s="50">
        <v>40</v>
      </c>
      <c r="T12" s="50">
        <v>49</v>
      </c>
      <c r="U12" s="88">
        <f t="shared" si="0"/>
        <v>92</v>
      </c>
      <c r="V12" s="75">
        <f t="shared" si="1"/>
        <v>736</v>
      </c>
      <c r="W12" s="75">
        <f t="shared" si="2"/>
        <v>16</v>
      </c>
    </row>
    <row r="13" spans="1:23" ht="12.75">
      <c r="A13" s="26" t="s">
        <v>68</v>
      </c>
      <c r="B13" s="26" t="s">
        <v>60</v>
      </c>
      <c r="C13" s="26"/>
      <c r="D13" s="50"/>
      <c r="E13" s="50">
        <v>43</v>
      </c>
      <c r="F13" s="50">
        <v>47</v>
      </c>
      <c r="G13" s="50"/>
      <c r="H13" s="50"/>
      <c r="I13" s="50"/>
      <c r="J13" s="50">
        <v>44</v>
      </c>
      <c r="K13" s="50"/>
      <c r="L13" s="50"/>
      <c r="M13" s="50"/>
      <c r="N13" s="50"/>
      <c r="O13" s="50"/>
      <c r="P13" s="50"/>
      <c r="Q13" s="50"/>
      <c r="R13" s="50"/>
      <c r="S13" s="50">
        <v>48</v>
      </c>
      <c r="T13" s="50"/>
      <c r="U13" s="88">
        <f t="shared" si="0"/>
        <v>91</v>
      </c>
      <c r="V13" s="75">
        <f t="shared" si="1"/>
        <v>182</v>
      </c>
      <c r="W13" s="75">
        <f t="shared" si="2"/>
        <v>4</v>
      </c>
    </row>
    <row r="14" spans="1:23" ht="12.75">
      <c r="A14" s="26" t="s">
        <v>338</v>
      </c>
      <c r="B14" s="26" t="s">
        <v>339</v>
      </c>
      <c r="C14" s="26"/>
      <c r="D14" s="50"/>
      <c r="E14" s="50"/>
      <c r="F14" s="50"/>
      <c r="G14" s="50"/>
      <c r="H14" s="50"/>
      <c r="I14" s="50"/>
      <c r="J14" s="50"/>
      <c r="K14" s="50"/>
      <c r="L14" s="50"/>
      <c r="M14" s="50">
        <v>43</v>
      </c>
      <c r="N14" s="50">
        <v>47</v>
      </c>
      <c r="O14" s="50"/>
      <c r="P14" s="50"/>
      <c r="Q14" s="50"/>
      <c r="R14" s="50"/>
      <c r="S14" s="50"/>
      <c r="T14" s="50"/>
      <c r="U14" s="88">
        <f t="shared" si="0"/>
        <v>90</v>
      </c>
      <c r="V14" s="75">
        <f t="shared" si="1"/>
        <v>90</v>
      </c>
      <c r="W14" s="75">
        <f t="shared" si="2"/>
        <v>2</v>
      </c>
    </row>
    <row r="15" spans="1:23" ht="12.75">
      <c r="A15" s="26" t="s">
        <v>338</v>
      </c>
      <c r="B15" s="26" t="s">
        <v>102</v>
      </c>
      <c r="C15" s="26"/>
      <c r="D15" s="50"/>
      <c r="E15" s="50"/>
      <c r="F15" s="50"/>
      <c r="G15" s="50"/>
      <c r="H15" s="50"/>
      <c r="I15" s="50"/>
      <c r="J15" s="50"/>
      <c r="K15" s="50"/>
      <c r="L15" s="50"/>
      <c r="M15" s="50">
        <v>31</v>
      </c>
      <c r="N15" s="50">
        <v>33</v>
      </c>
      <c r="O15" s="50"/>
      <c r="P15" s="50"/>
      <c r="Q15" s="50"/>
      <c r="R15" s="50"/>
      <c r="S15" s="50"/>
      <c r="T15" s="50"/>
      <c r="U15" s="88">
        <f t="shared" si="0"/>
        <v>64</v>
      </c>
      <c r="V15" s="75">
        <f t="shared" si="1"/>
        <v>64</v>
      </c>
      <c r="W15" s="75">
        <f t="shared" si="2"/>
        <v>2</v>
      </c>
    </row>
    <row r="16" spans="1:23" ht="12.75">
      <c r="A16" s="26" t="s">
        <v>19</v>
      </c>
      <c r="B16" s="26" t="s">
        <v>23</v>
      </c>
      <c r="C16" s="26"/>
      <c r="D16" s="50"/>
      <c r="E16" s="50"/>
      <c r="F16" s="50"/>
      <c r="G16" s="50">
        <v>47</v>
      </c>
      <c r="H16" s="50">
        <v>49</v>
      </c>
      <c r="I16" s="50">
        <v>48</v>
      </c>
      <c r="J16" s="50">
        <v>45</v>
      </c>
      <c r="K16" s="50">
        <v>47</v>
      </c>
      <c r="L16" s="50">
        <v>43</v>
      </c>
      <c r="M16" s="50"/>
      <c r="N16" s="50"/>
      <c r="O16" s="50"/>
      <c r="P16" s="50">
        <v>49</v>
      </c>
      <c r="Q16" s="50">
        <v>48</v>
      </c>
      <c r="R16" s="50">
        <v>49</v>
      </c>
      <c r="S16" s="50"/>
      <c r="T16" s="50"/>
      <c r="U16" s="88">
        <f t="shared" si="0"/>
        <v>94.44444444444444</v>
      </c>
      <c r="V16" s="75">
        <f t="shared" si="1"/>
        <v>425</v>
      </c>
      <c r="W16" s="75">
        <f t="shared" si="2"/>
        <v>9</v>
      </c>
    </row>
    <row r="17" spans="1:23" ht="12.75">
      <c r="A17" s="26" t="s">
        <v>231</v>
      </c>
      <c r="B17" s="26" t="s">
        <v>145</v>
      </c>
      <c r="C17" s="26"/>
      <c r="D17" s="50"/>
      <c r="E17" s="50">
        <v>47</v>
      </c>
      <c r="F17" s="50">
        <v>44</v>
      </c>
      <c r="G17" s="50">
        <v>40</v>
      </c>
      <c r="H17" s="50">
        <v>47</v>
      </c>
      <c r="I17" s="50"/>
      <c r="J17" s="50">
        <v>33</v>
      </c>
      <c r="K17" s="50">
        <v>39</v>
      </c>
      <c r="L17" s="50">
        <v>39</v>
      </c>
      <c r="M17" s="50"/>
      <c r="N17" s="50">
        <v>47</v>
      </c>
      <c r="O17" s="50">
        <v>45</v>
      </c>
      <c r="P17" s="50">
        <v>44</v>
      </c>
      <c r="Q17" s="50"/>
      <c r="R17" s="50">
        <v>46</v>
      </c>
      <c r="S17" s="50">
        <v>46</v>
      </c>
      <c r="T17" s="50">
        <v>47</v>
      </c>
      <c r="U17" s="88">
        <f t="shared" si="0"/>
        <v>86.76923076923077</v>
      </c>
      <c r="V17" s="75">
        <f t="shared" si="1"/>
        <v>564</v>
      </c>
      <c r="W17" s="75">
        <f t="shared" si="2"/>
        <v>13</v>
      </c>
    </row>
    <row r="18" spans="1:25" ht="12.75">
      <c r="A18" s="26" t="s">
        <v>203</v>
      </c>
      <c r="B18" s="26" t="s">
        <v>60</v>
      </c>
      <c r="C18" s="26" t="s">
        <v>349</v>
      </c>
      <c r="D18" s="50"/>
      <c r="E18" s="50">
        <v>48</v>
      </c>
      <c r="F18" s="50">
        <v>46</v>
      </c>
      <c r="G18" s="50">
        <v>43</v>
      </c>
      <c r="H18" s="50">
        <v>46</v>
      </c>
      <c r="I18" s="50">
        <v>46</v>
      </c>
      <c r="J18" s="50">
        <v>44</v>
      </c>
      <c r="K18" s="50">
        <v>45</v>
      </c>
      <c r="L18" s="50">
        <v>43</v>
      </c>
      <c r="M18" s="50">
        <v>45</v>
      </c>
      <c r="N18" s="50">
        <v>48</v>
      </c>
      <c r="O18" s="50">
        <v>42</v>
      </c>
      <c r="P18" s="50">
        <v>46</v>
      </c>
      <c r="Q18" s="50">
        <v>44</v>
      </c>
      <c r="R18" s="50">
        <v>46</v>
      </c>
      <c r="S18" s="50">
        <v>44</v>
      </c>
      <c r="T18" s="50">
        <v>43</v>
      </c>
      <c r="U18" s="88">
        <f t="shared" si="0"/>
        <v>89.875</v>
      </c>
      <c r="V18" s="75">
        <f t="shared" si="1"/>
        <v>719</v>
      </c>
      <c r="W18" s="75">
        <f t="shared" si="2"/>
        <v>16</v>
      </c>
      <c r="Y18"/>
    </row>
    <row r="19" spans="1:25" ht="12.75">
      <c r="A19" s="26" t="s">
        <v>70</v>
      </c>
      <c r="B19" s="26" t="s">
        <v>45</v>
      </c>
      <c r="C19" s="26" t="s">
        <v>350</v>
      </c>
      <c r="D19" s="50"/>
      <c r="E19" s="50">
        <v>41</v>
      </c>
      <c r="F19" s="50">
        <v>42</v>
      </c>
      <c r="G19" s="50">
        <v>39</v>
      </c>
      <c r="H19" s="50">
        <v>46</v>
      </c>
      <c r="I19" s="50">
        <v>43</v>
      </c>
      <c r="J19" s="50">
        <v>38</v>
      </c>
      <c r="K19" s="50">
        <v>47</v>
      </c>
      <c r="L19" s="50">
        <v>42</v>
      </c>
      <c r="M19" s="50">
        <v>42</v>
      </c>
      <c r="N19" s="50">
        <v>45</v>
      </c>
      <c r="O19" s="50">
        <v>44</v>
      </c>
      <c r="P19" s="50">
        <v>38</v>
      </c>
      <c r="Q19" s="50">
        <v>42</v>
      </c>
      <c r="R19" s="50">
        <v>48</v>
      </c>
      <c r="S19" s="50">
        <v>37</v>
      </c>
      <c r="T19" s="50">
        <v>38</v>
      </c>
      <c r="U19" s="88">
        <f t="shared" si="0"/>
        <v>84</v>
      </c>
      <c r="V19" s="75">
        <f t="shared" si="1"/>
        <v>672</v>
      </c>
      <c r="W19" s="75">
        <f t="shared" si="2"/>
        <v>16</v>
      </c>
      <c r="Y19"/>
    </row>
    <row r="20" spans="1:25" ht="12.75">
      <c r="A20" s="26" t="s">
        <v>71</v>
      </c>
      <c r="B20" s="26" t="s">
        <v>283</v>
      </c>
      <c r="C20" s="26" t="s">
        <v>352</v>
      </c>
      <c r="D20" s="110" t="s">
        <v>97</v>
      </c>
      <c r="E20" s="50">
        <v>26</v>
      </c>
      <c r="F20" s="50"/>
      <c r="G20" s="50">
        <v>33</v>
      </c>
      <c r="H20" s="50">
        <v>34</v>
      </c>
      <c r="I20" s="50"/>
      <c r="J20" s="50">
        <v>28</v>
      </c>
      <c r="K20" s="50">
        <v>28</v>
      </c>
      <c r="L20" s="50">
        <v>36</v>
      </c>
      <c r="M20" s="50">
        <v>33</v>
      </c>
      <c r="N20" s="50">
        <v>38</v>
      </c>
      <c r="O20" s="50">
        <v>35</v>
      </c>
      <c r="P20" s="50">
        <v>28</v>
      </c>
      <c r="Q20" s="50">
        <v>27</v>
      </c>
      <c r="R20" s="50">
        <v>37</v>
      </c>
      <c r="S20" s="50">
        <v>27</v>
      </c>
      <c r="T20" s="50">
        <v>30</v>
      </c>
      <c r="U20" s="88">
        <f t="shared" si="0"/>
        <v>62.857142857142854</v>
      </c>
      <c r="V20" s="75">
        <f t="shared" si="1"/>
        <v>440</v>
      </c>
      <c r="W20" s="75">
        <f t="shared" si="2"/>
        <v>14</v>
      </c>
      <c r="Y20"/>
    </row>
    <row r="21" spans="1:25" ht="12.75">
      <c r="A21" s="26" t="s">
        <v>71</v>
      </c>
      <c r="B21" s="26" t="s">
        <v>51</v>
      </c>
      <c r="C21" s="26" t="s">
        <v>349</v>
      </c>
      <c r="D21" s="110" t="s">
        <v>98</v>
      </c>
      <c r="E21" s="50">
        <v>45</v>
      </c>
      <c r="F21" s="50">
        <v>44</v>
      </c>
      <c r="G21" s="50">
        <v>47</v>
      </c>
      <c r="H21" s="50">
        <v>46</v>
      </c>
      <c r="I21" s="50">
        <v>46</v>
      </c>
      <c r="J21" s="50">
        <v>45</v>
      </c>
      <c r="K21" s="50">
        <v>46</v>
      </c>
      <c r="L21" s="50">
        <v>43</v>
      </c>
      <c r="M21" s="50">
        <v>46</v>
      </c>
      <c r="N21" s="50">
        <v>47</v>
      </c>
      <c r="O21" s="50">
        <v>46</v>
      </c>
      <c r="P21" s="50">
        <v>45</v>
      </c>
      <c r="Q21" s="50">
        <v>47</v>
      </c>
      <c r="R21" s="50">
        <v>46</v>
      </c>
      <c r="S21" s="50">
        <v>45</v>
      </c>
      <c r="T21" s="50">
        <v>46</v>
      </c>
      <c r="U21" s="88">
        <f t="shared" si="0"/>
        <v>91.25</v>
      </c>
      <c r="V21" s="75">
        <f t="shared" si="1"/>
        <v>730</v>
      </c>
      <c r="W21" s="75">
        <f t="shared" si="2"/>
        <v>16</v>
      </c>
      <c r="Y21"/>
    </row>
    <row r="22" spans="1:25" ht="12.75">
      <c r="A22" s="26" t="s">
        <v>344</v>
      </c>
      <c r="B22" s="26" t="s">
        <v>345</v>
      </c>
      <c r="C22" s="26"/>
      <c r="D22" s="110"/>
      <c r="E22" s="50"/>
      <c r="F22" s="50"/>
      <c r="G22" s="50"/>
      <c r="H22" s="50"/>
      <c r="I22" s="50"/>
      <c r="J22" s="50"/>
      <c r="K22" s="50"/>
      <c r="L22" s="50"/>
      <c r="M22" s="50"/>
      <c r="N22" s="50">
        <v>47</v>
      </c>
      <c r="O22" s="50"/>
      <c r="P22" s="50"/>
      <c r="Q22" s="50"/>
      <c r="R22" s="50"/>
      <c r="S22" s="50"/>
      <c r="T22" s="50"/>
      <c r="U22" s="88">
        <f t="shared" si="0"/>
        <v>94</v>
      </c>
      <c r="V22" s="75">
        <f t="shared" si="1"/>
        <v>47</v>
      </c>
      <c r="W22" s="75">
        <f t="shared" si="2"/>
        <v>1</v>
      </c>
      <c r="Y22"/>
    </row>
    <row r="23" spans="1:25" ht="12.75">
      <c r="A23" s="26" t="s">
        <v>38</v>
      </c>
      <c r="B23" s="26" t="s">
        <v>60</v>
      </c>
      <c r="C23" s="26" t="s">
        <v>350</v>
      </c>
      <c r="D23" s="50"/>
      <c r="E23" s="50">
        <v>47</v>
      </c>
      <c r="F23" s="50">
        <v>44</v>
      </c>
      <c r="G23" s="50">
        <v>37</v>
      </c>
      <c r="H23" s="50">
        <v>45</v>
      </c>
      <c r="I23" s="50">
        <v>46</v>
      </c>
      <c r="J23" s="50">
        <v>45</v>
      </c>
      <c r="K23" s="50">
        <v>43</v>
      </c>
      <c r="L23" s="50">
        <v>36</v>
      </c>
      <c r="M23" s="50">
        <v>42</v>
      </c>
      <c r="N23" s="50">
        <v>42</v>
      </c>
      <c r="O23" s="50">
        <v>42</v>
      </c>
      <c r="P23" s="50">
        <v>48</v>
      </c>
      <c r="Q23" s="50">
        <v>44</v>
      </c>
      <c r="R23" s="50">
        <v>44</v>
      </c>
      <c r="S23" s="50">
        <v>45</v>
      </c>
      <c r="T23" s="50">
        <v>45</v>
      </c>
      <c r="U23" s="88">
        <f t="shared" si="0"/>
        <v>86.875</v>
      </c>
      <c r="V23" s="75">
        <f t="shared" si="1"/>
        <v>695</v>
      </c>
      <c r="W23" s="75">
        <f t="shared" si="2"/>
        <v>16</v>
      </c>
      <c r="Y23"/>
    </row>
    <row r="24" spans="1:25" ht="12.75">
      <c r="A24" s="26" t="s">
        <v>72</v>
      </c>
      <c r="B24" s="26" t="s">
        <v>17</v>
      </c>
      <c r="C24" s="26" t="s">
        <v>351</v>
      </c>
      <c r="D24" s="110" t="s">
        <v>142</v>
      </c>
      <c r="E24" s="50">
        <v>42</v>
      </c>
      <c r="F24" s="50">
        <v>35</v>
      </c>
      <c r="G24" s="50">
        <v>41</v>
      </c>
      <c r="H24" s="50">
        <v>44</v>
      </c>
      <c r="I24" s="50">
        <v>43</v>
      </c>
      <c r="J24" s="50">
        <v>37</v>
      </c>
      <c r="K24" s="50">
        <v>45</v>
      </c>
      <c r="L24" s="50">
        <v>39</v>
      </c>
      <c r="M24" s="50">
        <v>40</v>
      </c>
      <c r="N24" s="50">
        <v>49</v>
      </c>
      <c r="O24" s="50">
        <v>39</v>
      </c>
      <c r="P24" s="50">
        <v>40</v>
      </c>
      <c r="Q24" s="50">
        <v>48</v>
      </c>
      <c r="R24" s="50">
        <v>49</v>
      </c>
      <c r="S24" s="50">
        <v>41</v>
      </c>
      <c r="T24" s="50">
        <v>39</v>
      </c>
      <c r="U24" s="88">
        <f t="shared" si="0"/>
        <v>83.875</v>
      </c>
      <c r="V24" s="75">
        <f t="shared" si="1"/>
        <v>671</v>
      </c>
      <c r="W24" s="75">
        <f t="shared" si="2"/>
        <v>16</v>
      </c>
      <c r="Y24"/>
    </row>
    <row r="25" spans="1:23" ht="12.75">
      <c r="A25" s="26" t="s">
        <v>20</v>
      </c>
      <c r="B25" s="26" t="s">
        <v>329</v>
      </c>
      <c r="C25" s="26"/>
      <c r="D25" s="50"/>
      <c r="E25" s="50"/>
      <c r="F25" s="50"/>
      <c r="G25" s="50"/>
      <c r="H25" s="50"/>
      <c r="I25" s="50"/>
      <c r="J25" s="50">
        <v>46</v>
      </c>
      <c r="K25" s="50">
        <v>42</v>
      </c>
      <c r="L25" s="50"/>
      <c r="M25" s="50"/>
      <c r="N25" s="50"/>
      <c r="O25" s="50"/>
      <c r="P25" s="50"/>
      <c r="Q25" s="50"/>
      <c r="R25" s="50"/>
      <c r="S25" s="50"/>
      <c r="T25" s="50"/>
      <c r="U25" s="88">
        <f t="shared" si="0"/>
        <v>88</v>
      </c>
      <c r="V25" s="75">
        <f t="shared" si="1"/>
        <v>88</v>
      </c>
      <c r="W25" s="75">
        <f t="shared" si="2"/>
        <v>2</v>
      </c>
    </row>
    <row r="26" spans="1:23" ht="12.75">
      <c r="A26" s="26" t="s">
        <v>20</v>
      </c>
      <c r="B26" s="26" t="s">
        <v>264</v>
      </c>
      <c r="C26" s="26" t="s">
        <v>348</v>
      </c>
      <c r="D26" s="50"/>
      <c r="E26" s="50">
        <v>49</v>
      </c>
      <c r="F26" s="50">
        <v>48</v>
      </c>
      <c r="G26" s="50">
        <v>44</v>
      </c>
      <c r="H26" s="50">
        <v>48</v>
      </c>
      <c r="I26" s="50"/>
      <c r="J26" s="50"/>
      <c r="K26" s="50">
        <v>49</v>
      </c>
      <c r="L26" s="50"/>
      <c r="M26" s="50">
        <v>48</v>
      </c>
      <c r="N26" s="50">
        <v>50</v>
      </c>
      <c r="O26" s="50">
        <v>47</v>
      </c>
      <c r="P26" s="50">
        <v>45</v>
      </c>
      <c r="Q26" s="50">
        <v>47</v>
      </c>
      <c r="R26" s="50">
        <v>48</v>
      </c>
      <c r="S26" s="50">
        <v>47</v>
      </c>
      <c r="T26" s="50">
        <v>48</v>
      </c>
      <c r="U26" s="88">
        <f t="shared" si="0"/>
        <v>95.07692307692308</v>
      </c>
      <c r="V26" s="75">
        <f t="shared" si="1"/>
        <v>618</v>
      </c>
      <c r="W26" s="75">
        <f t="shared" si="2"/>
        <v>13</v>
      </c>
    </row>
    <row r="27" spans="1:23" ht="12.75">
      <c r="A27" s="26" t="s">
        <v>78</v>
      </c>
      <c r="B27" s="26" t="s">
        <v>27</v>
      </c>
      <c r="C27" s="26" t="s">
        <v>351</v>
      </c>
      <c r="D27" s="110" t="s">
        <v>98</v>
      </c>
      <c r="E27" s="50">
        <v>44</v>
      </c>
      <c r="F27" s="50">
        <v>37</v>
      </c>
      <c r="G27" s="50">
        <v>40</v>
      </c>
      <c r="H27" s="50">
        <v>45</v>
      </c>
      <c r="I27" s="50">
        <v>43</v>
      </c>
      <c r="J27" s="50">
        <v>40</v>
      </c>
      <c r="K27" s="50">
        <v>36</v>
      </c>
      <c r="L27" s="50">
        <v>33</v>
      </c>
      <c r="M27" s="50">
        <v>41</v>
      </c>
      <c r="N27" s="50">
        <v>47</v>
      </c>
      <c r="O27" s="50">
        <v>45</v>
      </c>
      <c r="P27" s="50">
        <v>41</v>
      </c>
      <c r="Q27" s="50">
        <v>42</v>
      </c>
      <c r="R27" s="50">
        <v>37</v>
      </c>
      <c r="S27" s="50"/>
      <c r="T27" s="50">
        <v>33</v>
      </c>
      <c r="U27" s="88">
        <f t="shared" si="0"/>
        <v>80.53333333333333</v>
      </c>
      <c r="V27" s="75">
        <f t="shared" si="1"/>
        <v>604</v>
      </c>
      <c r="W27" s="75">
        <f t="shared" si="2"/>
        <v>15</v>
      </c>
    </row>
    <row r="28" spans="1:23" ht="12.75">
      <c r="A28" s="26" t="s">
        <v>73</v>
      </c>
      <c r="B28" s="26" t="s">
        <v>77</v>
      </c>
      <c r="C28" s="26" t="s">
        <v>350</v>
      </c>
      <c r="D28" s="50"/>
      <c r="E28" s="50">
        <v>44</v>
      </c>
      <c r="F28" s="50">
        <v>41</v>
      </c>
      <c r="G28" s="50">
        <v>40</v>
      </c>
      <c r="H28" s="50">
        <v>45</v>
      </c>
      <c r="I28" s="50">
        <v>46</v>
      </c>
      <c r="J28" s="50">
        <v>42</v>
      </c>
      <c r="K28" s="50">
        <v>47</v>
      </c>
      <c r="L28" s="50">
        <v>40</v>
      </c>
      <c r="M28" s="50">
        <v>44</v>
      </c>
      <c r="N28" s="50"/>
      <c r="O28" s="50"/>
      <c r="P28" s="50">
        <v>43</v>
      </c>
      <c r="Q28" s="50">
        <v>43</v>
      </c>
      <c r="R28" s="50"/>
      <c r="S28" s="50">
        <v>45</v>
      </c>
      <c r="T28" s="50"/>
      <c r="U28" s="88">
        <f t="shared" si="0"/>
        <v>86.66666666666667</v>
      </c>
      <c r="V28" s="75">
        <f t="shared" si="1"/>
        <v>520</v>
      </c>
      <c r="W28" s="75">
        <f t="shared" si="2"/>
        <v>12</v>
      </c>
    </row>
    <row r="29" spans="1:23" ht="12.75">
      <c r="A29" s="26" t="s">
        <v>334</v>
      </c>
      <c r="B29" s="26" t="s">
        <v>335</v>
      </c>
      <c r="C29" s="26"/>
      <c r="D29" s="110" t="s">
        <v>99</v>
      </c>
      <c r="E29" s="50"/>
      <c r="F29" s="50"/>
      <c r="G29" s="50"/>
      <c r="H29" s="50"/>
      <c r="I29" s="50"/>
      <c r="J29" s="50"/>
      <c r="K29" s="50"/>
      <c r="L29" s="50">
        <v>37</v>
      </c>
      <c r="M29" s="50">
        <v>41</v>
      </c>
      <c r="N29" s="50"/>
      <c r="O29" s="50"/>
      <c r="P29" s="50"/>
      <c r="Q29" s="50"/>
      <c r="R29" s="50"/>
      <c r="S29" s="50"/>
      <c r="T29" s="50"/>
      <c r="U29" s="88">
        <f t="shared" si="0"/>
        <v>78</v>
      </c>
      <c r="V29" s="75">
        <f t="shared" si="1"/>
        <v>78</v>
      </c>
      <c r="W29" s="75">
        <f t="shared" si="2"/>
        <v>2</v>
      </c>
    </row>
    <row r="30" spans="1:23" ht="12.75">
      <c r="A30" s="26" t="s">
        <v>164</v>
      </c>
      <c r="B30" s="26" t="s">
        <v>165</v>
      </c>
      <c r="C30" s="26"/>
      <c r="D30" s="50"/>
      <c r="E30" s="50"/>
      <c r="F30" s="50">
        <v>48</v>
      </c>
      <c r="G30" s="50"/>
      <c r="H30" s="50">
        <v>48</v>
      </c>
      <c r="I30" s="50"/>
      <c r="J30" s="50">
        <v>45</v>
      </c>
      <c r="K30" s="50">
        <v>46</v>
      </c>
      <c r="L30" s="50"/>
      <c r="M30" s="50"/>
      <c r="N30" s="50"/>
      <c r="O30" s="50"/>
      <c r="P30" s="50">
        <v>47</v>
      </c>
      <c r="Q30" s="50"/>
      <c r="R30" s="50"/>
      <c r="S30" s="50">
        <v>45</v>
      </c>
      <c r="T30" s="50">
        <v>46</v>
      </c>
      <c r="U30" s="88">
        <f t="shared" si="0"/>
        <v>92.85714285714286</v>
      </c>
      <c r="V30" s="75">
        <f t="shared" si="1"/>
        <v>325</v>
      </c>
      <c r="W30" s="75">
        <f t="shared" si="2"/>
        <v>7</v>
      </c>
    </row>
    <row r="31" spans="1:23" ht="12.75">
      <c r="A31" s="26" t="s">
        <v>164</v>
      </c>
      <c r="B31" s="26" t="s">
        <v>163</v>
      </c>
      <c r="C31" s="26" t="s">
        <v>350</v>
      </c>
      <c r="D31" s="110" t="s">
        <v>250</v>
      </c>
      <c r="E31" s="50">
        <v>43</v>
      </c>
      <c r="F31" s="50">
        <v>47</v>
      </c>
      <c r="G31" s="50">
        <v>43</v>
      </c>
      <c r="H31" s="50">
        <v>46</v>
      </c>
      <c r="I31" s="50">
        <v>46</v>
      </c>
      <c r="J31" s="50">
        <v>43</v>
      </c>
      <c r="K31" s="50">
        <v>43</v>
      </c>
      <c r="L31" s="50">
        <v>38</v>
      </c>
      <c r="M31" s="50">
        <v>42</v>
      </c>
      <c r="N31" s="50">
        <v>46</v>
      </c>
      <c r="O31" s="50">
        <v>45</v>
      </c>
      <c r="P31" s="50">
        <v>46</v>
      </c>
      <c r="Q31" s="50">
        <v>42</v>
      </c>
      <c r="R31" s="50">
        <v>43</v>
      </c>
      <c r="S31" s="50">
        <v>43</v>
      </c>
      <c r="T31" s="50">
        <v>43</v>
      </c>
      <c r="U31" s="88">
        <f t="shared" si="0"/>
        <v>87.375</v>
      </c>
      <c r="V31" s="75">
        <f t="shared" si="1"/>
        <v>699</v>
      </c>
      <c r="W31" s="75">
        <f t="shared" si="2"/>
        <v>16</v>
      </c>
    </row>
    <row r="32" spans="1:23" ht="12.75">
      <c r="A32" s="26" t="s">
        <v>164</v>
      </c>
      <c r="B32" s="26" t="s">
        <v>103</v>
      </c>
      <c r="C32" s="26" t="s">
        <v>349</v>
      </c>
      <c r="D32" s="50"/>
      <c r="E32" s="50">
        <v>45</v>
      </c>
      <c r="F32" s="50">
        <v>48</v>
      </c>
      <c r="G32" s="50">
        <v>41</v>
      </c>
      <c r="H32" s="50">
        <v>45</v>
      </c>
      <c r="I32" s="50">
        <v>43</v>
      </c>
      <c r="J32" s="50">
        <v>44</v>
      </c>
      <c r="K32" s="50">
        <v>47</v>
      </c>
      <c r="L32" s="50">
        <v>42</v>
      </c>
      <c r="M32" s="50">
        <v>42</v>
      </c>
      <c r="N32" s="50">
        <v>49</v>
      </c>
      <c r="O32" s="50">
        <v>48</v>
      </c>
      <c r="P32" s="50">
        <v>36</v>
      </c>
      <c r="Q32" s="50">
        <v>46</v>
      </c>
      <c r="R32" s="50">
        <v>45</v>
      </c>
      <c r="S32" s="50">
        <v>44</v>
      </c>
      <c r="T32" s="50">
        <v>40</v>
      </c>
      <c r="U32" s="88">
        <f t="shared" si="0"/>
        <v>88.125</v>
      </c>
      <c r="V32" s="75">
        <f t="shared" si="1"/>
        <v>705</v>
      </c>
      <c r="W32" s="75">
        <f t="shared" si="2"/>
        <v>16</v>
      </c>
    </row>
    <row r="33" spans="1:23" ht="12.75">
      <c r="A33" s="26" t="s">
        <v>164</v>
      </c>
      <c r="B33" s="26" t="s">
        <v>263</v>
      </c>
      <c r="C33" s="26" t="s">
        <v>352</v>
      </c>
      <c r="D33" s="110" t="s">
        <v>97</v>
      </c>
      <c r="E33" s="50">
        <v>43</v>
      </c>
      <c r="F33" s="50">
        <v>39</v>
      </c>
      <c r="G33" s="50">
        <v>33</v>
      </c>
      <c r="H33" s="50">
        <v>43</v>
      </c>
      <c r="I33" s="50">
        <v>40</v>
      </c>
      <c r="J33" s="50">
        <v>41</v>
      </c>
      <c r="K33" s="50">
        <v>31</v>
      </c>
      <c r="L33" s="50">
        <v>38</v>
      </c>
      <c r="M33" s="50">
        <v>42</v>
      </c>
      <c r="N33" s="50">
        <v>44</v>
      </c>
      <c r="O33" s="50">
        <v>39</v>
      </c>
      <c r="P33" s="50">
        <v>33</v>
      </c>
      <c r="Q33" s="50">
        <v>39</v>
      </c>
      <c r="R33" s="50">
        <v>41</v>
      </c>
      <c r="S33" s="50">
        <v>38</v>
      </c>
      <c r="T33" s="50">
        <v>36</v>
      </c>
      <c r="U33" s="88">
        <f t="shared" si="0"/>
        <v>77.5</v>
      </c>
      <c r="V33" s="75">
        <f t="shared" si="1"/>
        <v>620</v>
      </c>
      <c r="W33" s="75">
        <f t="shared" si="2"/>
        <v>16</v>
      </c>
    </row>
    <row r="34" spans="1:23" ht="12.75">
      <c r="A34" s="26" t="s">
        <v>279</v>
      </c>
      <c r="B34" s="26" t="s">
        <v>102</v>
      </c>
      <c r="C34" s="26"/>
      <c r="D34" s="50"/>
      <c r="E34" s="50">
        <v>43</v>
      </c>
      <c r="F34" s="50">
        <v>37</v>
      </c>
      <c r="G34" s="50">
        <v>41</v>
      </c>
      <c r="H34" s="50">
        <v>46</v>
      </c>
      <c r="I34" s="50">
        <v>39</v>
      </c>
      <c r="J34" s="50">
        <v>40</v>
      </c>
      <c r="K34" s="50">
        <v>33</v>
      </c>
      <c r="L34" s="50"/>
      <c r="M34" s="50"/>
      <c r="N34" s="50"/>
      <c r="O34" s="50"/>
      <c r="P34" s="50"/>
      <c r="Q34" s="50"/>
      <c r="R34" s="50"/>
      <c r="S34" s="50">
        <v>40</v>
      </c>
      <c r="T34" s="50">
        <v>41</v>
      </c>
      <c r="U34" s="88">
        <f t="shared" si="0"/>
        <v>80</v>
      </c>
      <c r="V34" s="75">
        <f t="shared" si="1"/>
        <v>360</v>
      </c>
      <c r="W34" s="75">
        <f t="shared" si="2"/>
        <v>9</v>
      </c>
    </row>
    <row r="35" spans="1:23" ht="12.75">
      <c r="A35" s="26" t="s">
        <v>337</v>
      </c>
      <c r="B35" s="26" t="s">
        <v>354</v>
      </c>
      <c r="C35" s="2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>
        <v>34</v>
      </c>
      <c r="P35" s="50">
        <v>29</v>
      </c>
      <c r="Q35" s="50">
        <v>31</v>
      </c>
      <c r="R35" s="50"/>
      <c r="S35" s="50">
        <v>30</v>
      </c>
      <c r="T35" s="50"/>
      <c r="U35" s="88">
        <f t="shared" si="0"/>
        <v>62</v>
      </c>
      <c r="V35" s="75">
        <f t="shared" si="1"/>
        <v>124</v>
      </c>
      <c r="W35" s="75">
        <f t="shared" si="2"/>
        <v>4</v>
      </c>
    </row>
    <row r="36" spans="1:23" ht="12.75">
      <c r="A36" s="26" t="s">
        <v>337</v>
      </c>
      <c r="B36" s="26" t="s">
        <v>163</v>
      </c>
      <c r="C36" s="26"/>
      <c r="D36" s="110" t="s">
        <v>261</v>
      </c>
      <c r="E36" s="50"/>
      <c r="F36" s="50"/>
      <c r="G36" s="50"/>
      <c r="H36" s="50"/>
      <c r="I36" s="50"/>
      <c r="J36" s="50"/>
      <c r="K36" s="50"/>
      <c r="L36" s="50"/>
      <c r="M36" s="50">
        <v>45</v>
      </c>
      <c r="N36" s="50"/>
      <c r="O36" s="50">
        <v>46</v>
      </c>
      <c r="P36" s="50">
        <v>47</v>
      </c>
      <c r="Q36" s="50">
        <v>45</v>
      </c>
      <c r="R36" s="50"/>
      <c r="S36" s="50">
        <v>45</v>
      </c>
      <c r="T36" s="50">
        <v>44</v>
      </c>
      <c r="U36" s="88">
        <f t="shared" si="0"/>
        <v>90.66666666666667</v>
      </c>
      <c r="V36" s="75">
        <f t="shared" si="1"/>
        <v>272</v>
      </c>
      <c r="W36" s="75">
        <f t="shared" si="2"/>
        <v>6</v>
      </c>
    </row>
    <row r="37" spans="1:23" ht="12.75">
      <c r="A37" s="26"/>
      <c r="B37" s="26"/>
      <c r="C37" s="26"/>
      <c r="D37" s="11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8"/>
      <c r="V37" s="75"/>
      <c r="W37" s="75"/>
    </row>
    <row r="38" spans="1:23" ht="12.75">
      <c r="A38" s="26" t="s">
        <v>109</v>
      </c>
      <c r="B38" s="26"/>
      <c r="C38" s="26"/>
      <c r="D38" s="50"/>
      <c r="E38" s="50">
        <f aca="true" t="shared" si="3" ref="E38:P38">COUNT(E4:E36)</f>
        <v>22</v>
      </c>
      <c r="F38" s="50">
        <f t="shared" si="3"/>
        <v>20</v>
      </c>
      <c r="G38" s="50">
        <f t="shared" si="3"/>
        <v>20</v>
      </c>
      <c r="H38" s="50">
        <f t="shared" si="3"/>
        <v>22</v>
      </c>
      <c r="I38" s="50">
        <f t="shared" si="3"/>
        <v>17</v>
      </c>
      <c r="J38" s="50">
        <f t="shared" si="3"/>
        <v>23</v>
      </c>
      <c r="K38" s="50">
        <f t="shared" si="3"/>
        <v>22</v>
      </c>
      <c r="L38" s="50">
        <f t="shared" si="3"/>
        <v>19</v>
      </c>
      <c r="M38" s="50">
        <f t="shared" si="3"/>
        <v>20</v>
      </c>
      <c r="N38" s="50">
        <f t="shared" si="3"/>
        <v>21</v>
      </c>
      <c r="O38" s="50">
        <f t="shared" si="3"/>
        <v>19</v>
      </c>
      <c r="P38" s="50">
        <f t="shared" si="3"/>
        <v>21</v>
      </c>
      <c r="Q38" s="50">
        <f>COUNT(Q4:Q36)</f>
        <v>20</v>
      </c>
      <c r="R38" s="50">
        <f>COUNT(R4:R36)</f>
        <v>16</v>
      </c>
      <c r="S38" s="50">
        <f>COUNT(S4:S36)</f>
        <v>22</v>
      </c>
      <c r="T38" s="50">
        <f>COUNT(T4:T36)</f>
        <v>20</v>
      </c>
      <c r="U38" s="88"/>
      <c r="V38" s="50"/>
      <c r="W38" s="50"/>
    </row>
    <row r="40" spans="4:23" ht="12.75">
      <c r="D40" s="17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68"/>
      <c r="V40" s="75"/>
      <c r="W40" s="75"/>
    </row>
    <row r="41" spans="1:23" ht="12.75">
      <c r="A41" s="8"/>
      <c r="B41" s="8"/>
      <c r="C41" s="8"/>
      <c r="D41" s="29"/>
      <c r="U41" s="68"/>
      <c r="V41" s="29"/>
      <c r="W41" s="75"/>
    </row>
  </sheetData>
  <sheetProtection/>
  <mergeCells count="1">
    <mergeCell ref="A1:B1"/>
  </mergeCells>
  <printOptions gridLines="1"/>
  <pageMargins left="0.5" right="0" top="0.75" bottom="0.75" header="0.3" footer="0.3"/>
  <pageSetup fitToHeight="1" fitToWidth="1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6" sqref="T16"/>
    </sheetView>
  </sheetViews>
  <sheetFormatPr defaultColWidth="9.140625" defaultRowHeight="12.75"/>
  <cols>
    <col min="1" max="1" width="11.57421875" style="0" customWidth="1"/>
    <col min="2" max="3" width="5.8515625" style="9" bestFit="1" customWidth="1"/>
    <col min="4" max="5" width="6.28125" style="9" bestFit="1" customWidth="1"/>
    <col min="6" max="6" width="5.57421875" style="9" bestFit="1" customWidth="1"/>
    <col min="7" max="8" width="6.28125" style="9" bestFit="1" customWidth="1"/>
    <col min="9" max="9" width="5.57421875" style="9" customWidth="1"/>
    <col min="10" max="10" width="8.7109375" style="9" bestFit="1" customWidth="1"/>
    <col min="11" max="11" width="5.7109375" style="9" bestFit="1" customWidth="1"/>
    <col min="12" max="13" width="5.421875" style="9" bestFit="1" customWidth="1"/>
    <col min="14" max="14" width="4.57421875" style="9" customWidth="1"/>
    <col min="15" max="15" width="5.421875" style="9" bestFit="1" customWidth="1"/>
    <col min="16" max="16" width="5.8515625" style="9" bestFit="1" customWidth="1"/>
    <col min="17" max="17" width="6.00390625" style="9" bestFit="1" customWidth="1"/>
    <col min="18" max="18" width="6.00390625" style="9" customWidth="1"/>
    <col min="19" max="19" width="8.00390625" style="9" bestFit="1" customWidth="1"/>
    <col min="20" max="20" width="9.28125" style="9" bestFit="1" customWidth="1"/>
  </cols>
  <sheetData>
    <row r="1" spans="1:21" ht="16.5" thickBot="1">
      <c r="A1" s="1" t="s">
        <v>10</v>
      </c>
      <c r="B1" s="56">
        <v>42680</v>
      </c>
      <c r="C1" s="56">
        <v>42687</v>
      </c>
      <c r="D1" s="56">
        <v>42694</v>
      </c>
      <c r="E1" s="56">
        <v>42701</v>
      </c>
      <c r="F1" s="56">
        <v>42708</v>
      </c>
      <c r="G1" s="56">
        <v>42715</v>
      </c>
      <c r="H1" s="56">
        <v>42722</v>
      </c>
      <c r="I1" s="56">
        <v>42377</v>
      </c>
      <c r="J1" s="60" t="s">
        <v>9</v>
      </c>
      <c r="K1" s="56">
        <v>42384</v>
      </c>
      <c r="L1" s="56">
        <v>42391</v>
      </c>
      <c r="M1" s="56">
        <v>42398</v>
      </c>
      <c r="N1" s="56">
        <v>42405</v>
      </c>
      <c r="O1" s="56">
        <v>42412</v>
      </c>
      <c r="P1" s="56">
        <v>42419</v>
      </c>
      <c r="Q1" s="56">
        <v>42426</v>
      </c>
      <c r="R1" s="56">
        <v>42434</v>
      </c>
      <c r="S1" s="63" t="s">
        <v>100</v>
      </c>
      <c r="T1" s="9" t="s">
        <v>92</v>
      </c>
      <c r="U1" t="s">
        <v>93</v>
      </c>
    </row>
    <row r="2" spans="2:21" ht="13.5" thickBot="1">
      <c r="B2" s="21" t="s">
        <v>81</v>
      </c>
      <c r="C2" s="21" t="s">
        <v>84</v>
      </c>
      <c r="D2" s="21" t="s">
        <v>83</v>
      </c>
      <c r="E2" s="21" t="s">
        <v>85</v>
      </c>
      <c r="F2" s="21" t="s">
        <v>87</v>
      </c>
      <c r="G2" s="21" t="s">
        <v>82</v>
      </c>
      <c r="H2" s="21" t="s">
        <v>162</v>
      </c>
      <c r="I2" s="21" t="s">
        <v>86</v>
      </c>
      <c r="J2" s="61">
        <f>SUBTOTAL(109,J1)</f>
        <v>0</v>
      </c>
      <c r="K2" s="21" t="s">
        <v>81</v>
      </c>
      <c r="L2" s="21" t="s">
        <v>84</v>
      </c>
      <c r="M2" s="21" t="s">
        <v>85</v>
      </c>
      <c r="N2" s="21" t="s">
        <v>86</v>
      </c>
      <c r="O2" s="21" t="s">
        <v>87</v>
      </c>
      <c r="P2" s="21" t="s">
        <v>162</v>
      </c>
      <c r="Q2" s="21" t="s">
        <v>82</v>
      </c>
      <c r="R2" s="21" t="s">
        <v>83</v>
      </c>
      <c r="S2" s="54">
        <f aca="true" t="shared" si="0" ref="S2:S10">SUM(K2:R2)</f>
        <v>0</v>
      </c>
      <c r="T2" s="55"/>
      <c r="U2" s="4"/>
    </row>
    <row r="3" spans="1:20" ht="13.5" thickBot="1">
      <c r="A3" t="s">
        <v>0</v>
      </c>
      <c r="B3" s="18">
        <v>6</v>
      </c>
      <c r="C3" s="9">
        <v>7.5</v>
      </c>
      <c r="D3" s="9">
        <v>7</v>
      </c>
      <c r="E3" s="9">
        <v>5.5</v>
      </c>
      <c r="F3" s="9">
        <v>3</v>
      </c>
      <c r="G3" s="9">
        <v>8</v>
      </c>
      <c r="H3" s="9">
        <v>5</v>
      </c>
      <c r="I3" s="9">
        <v>4</v>
      </c>
      <c r="J3" s="62">
        <f aca="true" t="shared" si="1" ref="J3:J10">SUM(B3:I3)</f>
        <v>46</v>
      </c>
      <c r="K3" s="9">
        <v>7</v>
      </c>
      <c r="L3" s="27">
        <v>6</v>
      </c>
      <c r="M3" s="58">
        <v>6</v>
      </c>
      <c r="N3" s="58">
        <v>4.5</v>
      </c>
      <c r="O3" s="58">
        <v>5</v>
      </c>
      <c r="P3" s="58">
        <v>7.5</v>
      </c>
      <c r="Q3" s="58">
        <v>6</v>
      </c>
      <c r="R3" s="58">
        <v>5.5</v>
      </c>
      <c r="S3" s="62">
        <f t="shared" si="0"/>
        <v>47.5</v>
      </c>
      <c r="T3" s="51">
        <f aca="true" t="shared" si="2" ref="T3:T10">SUM(J3,S3)</f>
        <v>93.5</v>
      </c>
    </row>
    <row r="4" spans="1:21" ht="13.5" thickBot="1">
      <c r="A4" t="s">
        <v>1</v>
      </c>
      <c r="B4" s="17">
        <v>5</v>
      </c>
      <c r="C4" s="9">
        <v>5</v>
      </c>
      <c r="D4" s="17">
        <v>5</v>
      </c>
      <c r="E4" s="17">
        <v>8</v>
      </c>
      <c r="F4" s="17">
        <v>7</v>
      </c>
      <c r="G4" s="9">
        <v>5</v>
      </c>
      <c r="H4" s="9">
        <v>3</v>
      </c>
      <c r="I4" s="9">
        <v>8</v>
      </c>
      <c r="J4" s="62">
        <f t="shared" si="1"/>
        <v>46</v>
      </c>
      <c r="K4" s="9">
        <v>6</v>
      </c>
      <c r="L4" s="27">
        <v>2</v>
      </c>
      <c r="M4" s="58">
        <v>4</v>
      </c>
      <c r="N4" s="58">
        <v>6</v>
      </c>
      <c r="O4" s="58">
        <v>2.5</v>
      </c>
      <c r="P4" s="58">
        <v>5</v>
      </c>
      <c r="Q4" s="58">
        <v>5</v>
      </c>
      <c r="R4" s="58">
        <v>7</v>
      </c>
      <c r="S4" s="62">
        <f t="shared" si="0"/>
        <v>37.5</v>
      </c>
      <c r="T4" s="64">
        <f t="shared" si="2"/>
        <v>83.5</v>
      </c>
      <c r="U4" s="13"/>
    </row>
    <row r="5" spans="1:20" ht="13.5" thickBot="1">
      <c r="A5" t="s">
        <v>2</v>
      </c>
      <c r="B5" s="9">
        <v>1</v>
      </c>
      <c r="C5" s="9">
        <v>2.5</v>
      </c>
      <c r="D5" s="9">
        <v>1</v>
      </c>
      <c r="E5" s="9">
        <v>7</v>
      </c>
      <c r="F5" s="9">
        <v>8</v>
      </c>
      <c r="G5" s="17">
        <v>4</v>
      </c>
      <c r="H5" s="9">
        <v>2</v>
      </c>
      <c r="I5" s="9">
        <v>2</v>
      </c>
      <c r="J5" s="62">
        <f t="shared" si="1"/>
        <v>27.5</v>
      </c>
      <c r="K5" s="9">
        <v>4</v>
      </c>
      <c r="L5" s="27">
        <v>3</v>
      </c>
      <c r="M5" s="58">
        <v>5</v>
      </c>
      <c r="N5" s="58">
        <v>7.5</v>
      </c>
      <c r="O5" s="58">
        <v>7.5</v>
      </c>
      <c r="P5" s="58">
        <v>2</v>
      </c>
      <c r="Q5" s="58">
        <v>3.5</v>
      </c>
      <c r="R5" s="58">
        <v>3</v>
      </c>
      <c r="S5" s="62">
        <f t="shared" si="0"/>
        <v>35.5</v>
      </c>
      <c r="T5" s="51">
        <f t="shared" si="2"/>
        <v>63</v>
      </c>
    </row>
    <row r="6" spans="1:20" ht="13.5" thickBot="1">
      <c r="A6" t="s">
        <v>3</v>
      </c>
      <c r="B6" s="9">
        <v>8</v>
      </c>
      <c r="C6" s="9">
        <v>7.5</v>
      </c>
      <c r="D6" s="9">
        <v>6</v>
      </c>
      <c r="E6" s="9">
        <v>5.5</v>
      </c>
      <c r="F6" s="9">
        <v>5.5</v>
      </c>
      <c r="G6" s="9">
        <v>6</v>
      </c>
      <c r="H6" s="9">
        <v>7</v>
      </c>
      <c r="I6" s="9">
        <v>6</v>
      </c>
      <c r="J6" s="62">
        <f t="shared" si="1"/>
        <v>51.5</v>
      </c>
      <c r="K6" s="17">
        <v>8</v>
      </c>
      <c r="L6" s="59">
        <v>8</v>
      </c>
      <c r="M6" s="58">
        <v>8</v>
      </c>
      <c r="N6" s="58">
        <v>4.5</v>
      </c>
      <c r="O6" s="58">
        <v>7.5</v>
      </c>
      <c r="P6" s="58">
        <v>7.5</v>
      </c>
      <c r="Q6" s="58">
        <v>8</v>
      </c>
      <c r="R6" s="58">
        <v>4</v>
      </c>
      <c r="S6" s="62">
        <f t="shared" si="0"/>
        <v>55.5</v>
      </c>
      <c r="T6" s="51">
        <f t="shared" si="2"/>
        <v>107</v>
      </c>
    </row>
    <row r="7" spans="1:20" ht="13.5" thickBot="1">
      <c r="A7" t="s">
        <v>161</v>
      </c>
      <c r="B7" s="9">
        <v>3.5</v>
      </c>
      <c r="C7" s="17">
        <v>4</v>
      </c>
      <c r="D7" s="9">
        <v>4</v>
      </c>
      <c r="E7" s="9">
        <v>3</v>
      </c>
      <c r="F7" s="9">
        <v>4</v>
      </c>
      <c r="G7" s="9">
        <v>2</v>
      </c>
      <c r="H7" s="9">
        <v>4</v>
      </c>
      <c r="I7" s="9">
        <v>7</v>
      </c>
      <c r="J7" s="62">
        <f t="shared" si="1"/>
        <v>31.5</v>
      </c>
      <c r="K7" s="17">
        <v>1</v>
      </c>
      <c r="L7" s="59">
        <v>4</v>
      </c>
      <c r="M7" s="58">
        <v>1</v>
      </c>
      <c r="N7" s="58">
        <v>3</v>
      </c>
      <c r="O7" s="58">
        <v>2.5</v>
      </c>
      <c r="P7" s="58">
        <v>3</v>
      </c>
      <c r="Q7" s="58">
        <v>2</v>
      </c>
      <c r="R7" s="58">
        <v>5.5</v>
      </c>
      <c r="S7" s="62">
        <f t="shared" si="0"/>
        <v>22</v>
      </c>
      <c r="T7" s="51">
        <f t="shared" si="2"/>
        <v>53.5</v>
      </c>
    </row>
    <row r="8" spans="1:20" ht="13.5" thickBot="1">
      <c r="A8" t="s">
        <v>4</v>
      </c>
      <c r="B8" s="9">
        <v>3.5</v>
      </c>
      <c r="C8" s="17">
        <v>1</v>
      </c>
      <c r="D8" s="9">
        <v>3</v>
      </c>
      <c r="E8" s="9">
        <v>1</v>
      </c>
      <c r="F8" s="9">
        <v>2</v>
      </c>
      <c r="G8" s="9">
        <v>3</v>
      </c>
      <c r="H8" s="17">
        <v>6</v>
      </c>
      <c r="I8" s="17">
        <v>3</v>
      </c>
      <c r="J8" s="62">
        <f t="shared" si="1"/>
        <v>22.5</v>
      </c>
      <c r="K8" s="9">
        <v>3</v>
      </c>
      <c r="L8" s="27">
        <v>5</v>
      </c>
      <c r="M8" s="58">
        <v>3</v>
      </c>
      <c r="N8" s="58">
        <v>1.5</v>
      </c>
      <c r="O8" s="58">
        <v>4</v>
      </c>
      <c r="P8" s="58">
        <v>4</v>
      </c>
      <c r="Q8" s="58">
        <v>3.5</v>
      </c>
      <c r="R8" s="58">
        <v>2</v>
      </c>
      <c r="S8" s="62">
        <f t="shared" si="0"/>
        <v>26</v>
      </c>
      <c r="T8" s="51">
        <f t="shared" si="2"/>
        <v>48.5</v>
      </c>
    </row>
    <row r="9" spans="1:20" ht="13.5" thickBot="1">
      <c r="A9" t="s">
        <v>5</v>
      </c>
      <c r="B9" s="9">
        <v>2</v>
      </c>
      <c r="C9" s="17">
        <v>2.5</v>
      </c>
      <c r="D9" s="9">
        <v>2</v>
      </c>
      <c r="E9" s="9">
        <v>2</v>
      </c>
      <c r="F9" s="9">
        <v>1</v>
      </c>
      <c r="G9" s="9">
        <v>1</v>
      </c>
      <c r="H9" s="9">
        <v>1</v>
      </c>
      <c r="I9" s="9">
        <v>1</v>
      </c>
      <c r="J9" s="62">
        <f t="shared" si="1"/>
        <v>12.5</v>
      </c>
      <c r="K9" s="9">
        <v>2</v>
      </c>
      <c r="L9" s="27">
        <v>1</v>
      </c>
      <c r="M9" s="58">
        <v>2</v>
      </c>
      <c r="N9" s="58">
        <v>1.5</v>
      </c>
      <c r="O9" s="58">
        <v>1</v>
      </c>
      <c r="P9" s="58">
        <v>1</v>
      </c>
      <c r="Q9" s="58">
        <v>1</v>
      </c>
      <c r="R9" s="58">
        <v>1</v>
      </c>
      <c r="S9" s="62">
        <f t="shared" si="0"/>
        <v>10.5</v>
      </c>
      <c r="T9" s="51">
        <f t="shared" si="2"/>
        <v>23</v>
      </c>
    </row>
    <row r="10" spans="1:20" ht="13.5" thickBot="1">
      <c r="A10" t="s">
        <v>6</v>
      </c>
      <c r="B10" s="17">
        <v>7</v>
      </c>
      <c r="C10" s="17">
        <v>6</v>
      </c>
      <c r="D10" s="9">
        <v>8</v>
      </c>
      <c r="E10" s="17">
        <v>4</v>
      </c>
      <c r="F10" s="17">
        <v>5.5</v>
      </c>
      <c r="G10" s="9">
        <v>7</v>
      </c>
      <c r="H10" s="17">
        <v>8</v>
      </c>
      <c r="I10" s="17">
        <v>5</v>
      </c>
      <c r="J10" s="62">
        <f t="shared" si="1"/>
        <v>50.5</v>
      </c>
      <c r="K10" s="17">
        <v>5</v>
      </c>
      <c r="L10" s="58">
        <v>7</v>
      </c>
      <c r="M10" s="9">
        <v>7</v>
      </c>
      <c r="N10" s="9">
        <v>7.5</v>
      </c>
      <c r="O10" s="17">
        <v>6</v>
      </c>
      <c r="P10" s="58">
        <v>6</v>
      </c>
      <c r="Q10" s="58">
        <v>7</v>
      </c>
      <c r="R10" s="58">
        <v>8</v>
      </c>
      <c r="S10" s="62">
        <f t="shared" si="0"/>
        <v>53.5</v>
      </c>
      <c r="T10" s="51">
        <f t="shared" si="2"/>
        <v>104</v>
      </c>
    </row>
    <row r="11" ht="12.75">
      <c r="L11" s="27"/>
    </row>
    <row r="21" ht="12.75">
      <c r="F21" s="57"/>
    </row>
  </sheetData>
  <sheetProtection/>
  <printOptions gridLines="1"/>
  <pageMargins left="0.5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</dc:creator>
  <cp:keywords/>
  <dc:description/>
  <cp:lastModifiedBy>kevin sturzenbecker</cp:lastModifiedBy>
  <cp:lastPrinted>2016-02-20T22:02:36Z</cp:lastPrinted>
  <dcterms:created xsi:type="dcterms:W3CDTF">2005-10-31T23:59:19Z</dcterms:created>
  <dcterms:modified xsi:type="dcterms:W3CDTF">2017-03-06T01:16:19Z</dcterms:modified>
  <cp:category/>
  <cp:version/>
  <cp:contentType/>
  <cp:contentStatus/>
</cp:coreProperties>
</file>